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ri\Dropbox\My PC (DESKTOP-RRLDLNR)\Documents\Sustainability Journal Manuscript\"/>
    </mc:Choice>
  </mc:AlternateContent>
  <xr:revisionPtr revIDLastSave="0" documentId="13_ncr:1_{333D931B-16B5-4596-883B-55BC7C966091}" xr6:coauthVersionLast="47" xr6:coauthVersionMax="47" xr10:uidLastSave="{00000000-0000-0000-0000-000000000000}"/>
  <bookViews>
    <workbookView xWindow="-108" yWindow="-108" windowWidth="23256" windowHeight="12456" xr2:uid="{4A62929A-2272-4A26-B5BB-F03273C3FA63}"/>
  </bookViews>
  <sheets>
    <sheet name="Seed &amp; Flour Data" sheetId="1" r:id="rId1"/>
    <sheet name="Mean Values" sheetId="4" r:id="rId2"/>
    <sheet name="Test Bake Data" sheetId="3" r:id="rId3"/>
    <sheet name="Test Bake Controls Raw Data" sheetId="6" r:id="rId4"/>
    <sheet name="Full Size Loaves 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8" l="1"/>
  <c r="D56" i="8"/>
  <c r="G55" i="8"/>
  <c r="D55" i="8"/>
  <c r="G54" i="8"/>
  <c r="D54" i="8"/>
  <c r="G53" i="8"/>
  <c r="D53" i="8"/>
  <c r="G52" i="8"/>
  <c r="D52" i="8"/>
  <c r="D33" i="8"/>
  <c r="G33" i="8"/>
  <c r="G51" i="8"/>
  <c r="D51" i="8"/>
  <c r="G22" i="8"/>
  <c r="G23" i="8"/>
  <c r="G24" i="8"/>
  <c r="G25" i="8"/>
  <c r="G26" i="8"/>
  <c r="G27" i="8"/>
  <c r="G28" i="8"/>
  <c r="G29" i="8"/>
  <c r="G30" i="8"/>
  <c r="G31" i="8"/>
  <c r="G32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D49" i="8"/>
  <c r="D22" i="8"/>
  <c r="D23" i="8"/>
  <c r="D24" i="8"/>
  <c r="D25" i="8"/>
  <c r="D26" i="8"/>
  <c r="D27" i="8"/>
  <c r="D28" i="8"/>
  <c r="D29" i="8"/>
  <c r="D30" i="8"/>
  <c r="D31" i="8"/>
  <c r="D32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Q5" i="1"/>
  <c r="Q8" i="1"/>
  <c r="Q11" i="1"/>
  <c r="Q14" i="1"/>
  <c r="Q17" i="1"/>
  <c r="Q20" i="1"/>
  <c r="Q23" i="1"/>
  <c r="Q26" i="1"/>
  <c r="Q29" i="1"/>
  <c r="Q32" i="1"/>
  <c r="Q35" i="1"/>
  <c r="Q38" i="1"/>
  <c r="Q41" i="1"/>
  <c r="Q44" i="1"/>
  <c r="Q47" i="1"/>
  <c r="Q50" i="1"/>
  <c r="Q53" i="1"/>
  <c r="Q56" i="1"/>
  <c r="Q59" i="1"/>
  <c r="Q62" i="1"/>
  <c r="Q65" i="1"/>
  <c r="Q68" i="1"/>
  <c r="Q71" i="1"/>
  <c r="Q74" i="1"/>
  <c r="Q77" i="1"/>
  <c r="Q80" i="1"/>
  <c r="Q83" i="1"/>
  <c r="Q86" i="1"/>
  <c r="Q89" i="1"/>
  <c r="Q92" i="1"/>
  <c r="Q95" i="1"/>
  <c r="Q98" i="1"/>
  <c r="Q101" i="1"/>
  <c r="Q104" i="1"/>
  <c r="Q107" i="1"/>
  <c r="Q2" i="1"/>
  <c r="G19" i="8"/>
  <c r="D19" i="8"/>
  <c r="G17" i="8"/>
  <c r="D17" i="8"/>
  <c r="G18" i="8"/>
  <c r="D18" i="8"/>
  <c r="G14" i="8"/>
  <c r="G3" i="8"/>
  <c r="G4" i="8"/>
  <c r="G5" i="8"/>
  <c r="G6" i="8"/>
  <c r="G7" i="8"/>
  <c r="G8" i="8"/>
  <c r="G9" i="8"/>
  <c r="G10" i="8"/>
  <c r="G11" i="8"/>
  <c r="G12" i="8"/>
  <c r="G13" i="8"/>
  <c r="G2" i="8"/>
  <c r="D14" i="8"/>
  <c r="D3" i="8"/>
  <c r="D4" i="8"/>
  <c r="D5" i="8"/>
  <c r="D6" i="8"/>
  <c r="D7" i="8"/>
  <c r="D8" i="8"/>
  <c r="D9" i="8"/>
  <c r="D10" i="8"/>
  <c r="D11" i="8"/>
  <c r="D12" i="8"/>
  <c r="D13" i="8"/>
  <c r="D2" i="8"/>
  <c r="C38" i="6"/>
  <c r="B38" i="6"/>
  <c r="E38" i="6"/>
  <c r="F38" i="6"/>
  <c r="G38" i="6"/>
  <c r="D3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2" i="6"/>
  <c r="H20" i="4" l="1"/>
  <c r="I20" i="4"/>
  <c r="J20" i="4"/>
  <c r="K20" i="4"/>
  <c r="C20" i="4"/>
  <c r="D20" i="4"/>
  <c r="E20" i="4"/>
  <c r="F20" i="4"/>
  <c r="G20" i="4"/>
  <c r="B20" i="4"/>
</calcChain>
</file>

<file path=xl/sharedStrings.xml><?xml version="1.0" encoding="utf-8"?>
<sst xmlns="http://schemas.openxmlformats.org/spreadsheetml/2006/main" count="833" uniqueCount="255">
  <si>
    <t>Variety</t>
  </si>
  <si>
    <t>Year</t>
  </si>
  <si>
    <t>Location</t>
  </si>
  <si>
    <t>Rep</t>
  </si>
  <si>
    <t>Seed size</t>
  </si>
  <si>
    <t>Winter/spring</t>
  </si>
  <si>
    <t>Growing System</t>
  </si>
  <si>
    <t>Le Sourd</t>
  </si>
  <si>
    <t>Mount Vernon, Wa</t>
  </si>
  <si>
    <t>big</t>
  </si>
  <si>
    <t>winter</t>
  </si>
  <si>
    <t>conventional</t>
  </si>
  <si>
    <t>small</t>
  </si>
  <si>
    <t>Red Russian</t>
  </si>
  <si>
    <t>Eileen</t>
  </si>
  <si>
    <t>spring</t>
  </si>
  <si>
    <t>Chimacum, Wa</t>
  </si>
  <si>
    <t>organic</t>
  </si>
  <si>
    <t>Edison</t>
  </si>
  <si>
    <t>Ruth</t>
  </si>
  <si>
    <t>Very Blue</t>
  </si>
  <si>
    <t>FVCC Wheat</t>
  </si>
  <si>
    <t>Kalispell, MT</t>
  </si>
  <si>
    <t>Salish Blue</t>
  </si>
  <si>
    <t>Mount Vernon, Wa (Roozen)</t>
  </si>
  <si>
    <t>Expresso</t>
  </si>
  <si>
    <t>TKW (g)</t>
  </si>
  <si>
    <t>Eileen MV 2020 S3</t>
  </si>
  <si>
    <t>Eileen MV 2020 B1</t>
  </si>
  <si>
    <t>Eileen MV 2020 B2</t>
  </si>
  <si>
    <t>Eileen MV 2020 B3</t>
  </si>
  <si>
    <t>Eileen MV 2020 S1</t>
  </si>
  <si>
    <t>Eileen MV 2020 S2</t>
  </si>
  <si>
    <t>Eileen MV 2021 B1</t>
  </si>
  <si>
    <t>Eileen MV 2021 B2</t>
  </si>
  <si>
    <t>Eileen MV 2021 B3</t>
  </si>
  <si>
    <t>Eileen MV 2021 S1</t>
  </si>
  <si>
    <t>Eileen MV 2021 S2</t>
  </si>
  <si>
    <t>Eileen MV 2021 S3</t>
  </si>
  <si>
    <t>Control to Eileen MV 2021</t>
  </si>
  <si>
    <t>Eileen Chim 2020 B1</t>
  </si>
  <si>
    <t>Eileen Chim 2020 B2</t>
  </si>
  <si>
    <t>Eileen Chim 2020 B3</t>
  </si>
  <si>
    <t>Eileen Chim 2020 S1</t>
  </si>
  <si>
    <t>Eileen Chim 2020 S2</t>
  </si>
  <si>
    <t>Eileen Chim 2020 S3</t>
  </si>
  <si>
    <t>Control 1 to Eileen MV 2020</t>
  </si>
  <si>
    <t>Control 2 to Eileen MV 2020</t>
  </si>
  <si>
    <t>Control 1 to Eileen Chim 2020</t>
  </si>
  <si>
    <t xml:space="preserve">Control 2 to Eileen Chim 2020 </t>
  </si>
  <si>
    <t>Eileen Chim 2021 B1</t>
  </si>
  <si>
    <t>Eileen Chim 2021 B2</t>
  </si>
  <si>
    <t>Eileen Chim 2021 B3</t>
  </si>
  <si>
    <t>Eileen Chim 2021 S1</t>
  </si>
  <si>
    <t>Eileen Chim 2021 S2</t>
  </si>
  <si>
    <t>Eileen Chim 2021 S3</t>
  </si>
  <si>
    <t xml:space="preserve">Control 1 to Eileen Chim 2021 </t>
  </si>
  <si>
    <t>Control 2 to Eileen Chim 2021</t>
  </si>
  <si>
    <t>Le Sourd B1</t>
  </si>
  <si>
    <t>Le Sourd B2</t>
  </si>
  <si>
    <t>Le Sourd B3</t>
  </si>
  <si>
    <t>Le Sourd S1</t>
  </si>
  <si>
    <t>Le Sourd S2</t>
  </si>
  <si>
    <t>Le Sourd S3</t>
  </si>
  <si>
    <t>Control 1 to Le Sourd</t>
  </si>
  <si>
    <t>Control 2 to Le Sourd</t>
  </si>
  <si>
    <t>Red Russian B1</t>
  </si>
  <si>
    <t>Red Russian B2</t>
  </si>
  <si>
    <t>Red Russian B3</t>
  </si>
  <si>
    <t>Red Russian S1</t>
  </si>
  <si>
    <t>Red Russian S2</t>
  </si>
  <si>
    <t>Red Russian S3</t>
  </si>
  <si>
    <t>Control 1 to Red Russian</t>
  </si>
  <si>
    <t>Control 2 to Red Russian</t>
  </si>
  <si>
    <t>Bread slice surface area #1 (cm^2)</t>
  </si>
  <si>
    <t>Bread slice suface area #2</t>
  </si>
  <si>
    <t>Bread slice height #1 (mm)</t>
  </si>
  <si>
    <t xml:space="preserve">Bread slice height #2 (mm) </t>
  </si>
  <si>
    <t>Edison 2018 B1</t>
  </si>
  <si>
    <t>Edison 2018 B2</t>
  </si>
  <si>
    <t>Edison 2018 B3</t>
  </si>
  <si>
    <t>Edison 2018 S1</t>
  </si>
  <si>
    <t>Edison 2018 S2</t>
  </si>
  <si>
    <t>Edison 2018 S3</t>
  </si>
  <si>
    <t>Control 1 to Edison 2018</t>
  </si>
  <si>
    <t>Control 2 to Edison 2018</t>
  </si>
  <si>
    <t>Edison 2019 B1</t>
  </si>
  <si>
    <t>Edison 2019 B2</t>
  </si>
  <si>
    <t>Edison 2019 B3</t>
  </si>
  <si>
    <t>Edison 2019 S1</t>
  </si>
  <si>
    <t>Edison 2019 S2</t>
  </si>
  <si>
    <t>Edison 2019 S3</t>
  </si>
  <si>
    <t>Control 1 to Edison 2019</t>
  </si>
  <si>
    <t>Control 2 to Edison 2019</t>
  </si>
  <si>
    <t>Edison 2020 B1</t>
  </si>
  <si>
    <t>Edison 2020 B2</t>
  </si>
  <si>
    <t>Edison 2020 B3</t>
  </si>
  <si>
    <t>Edison 2020 S1</t>
  </si>
  <si>
    <t>Edison 2020 S2</t>
  </si>
  <si>
    <t>Edison 2020 S3</t>
  </si>
  <si>
    <t>Control 1 to Edison 2020</t>
  </si>
  <si>
    <t>Control 2 to Edison 2020</t>
  </si>
  <si>
    <t>Edison 2021 B1</t>
  </si>
  <si>
    <t>Edison 2021 B2</t>
  </si>
  <si>
    <t>Edison 2021 B3</t>
  </si>
  <si>
    <t>Edison 2021 S1</t>
  </si>
  <si>
    <t>Edison 2021 S2</t>
  </si>
  <si>
    <t>Edison 2021 S3</t>
  </si>
  <si>
    <t>Control 1 to Edison 2021</t>
  </si>
  <si>
    <t>Control 2 to Edison 2021</t>
  </si>
  <si>
    <t>Expresso B1</t>
  </si>
  <si>
    <t>Expresso B2</t>
  </si>
  <si>
    <t>Expresso B3</t>
  </si>
  <si>
    <t>Expresso S1</t>
  </si>
  <si>
    <t>Expresso S2</t>
  </si>
  <si>
    <t>Expresso S3</t>
  </si>
  <si>
    <t xml:space="preserve">Control 1 to Expresso </t>
  </si>
  <si>
    <t>Control 2 to Expresso</t>
  </si>
  <si>
    <t>FVCC B1</t>
  </si>
  <si>
    <t>FVCC B2</t>
  </si>
  <si>
    <t>FVCC B3</t>
  </si>
  <si>
    <t>FVCC S1</t>
  </si>
  <si>
    <t>FVCC S2</t>
  </si>
  <si>
    <t>FVCC S3</t>
  </si>
  <si>
    <t>Control 1 to FVCC</t>
  </si>
  <si>
    <t>Control 2 to FVCC</t>
  </si>
  <si>
    <t>Ruth 2019 B1</t>
  </si>
  <si>
    <t>Ruth 2019 B2</t>
  </si>
  <si>
    <t>Ruth 2019 B3</t>
  </si>
  <si>
    <t xml:space="preserve">Ruth 2019 S1 </t>
  </si>
  <si>
    <t>Ruth 2019 S2</t>
  </si>
  <si>
    <t>Ruth 2019 S3</t>
  </si>
  <si>
    <t>Control 1 to Ruth 2019</t>
  </si>
  <si>
    <t>Control 2 to Ruth 2019</t>
  </si>
  <si>
    <t>Ruth 2020 B1</t>
  </si>
  <si>
    <t>Ruth 2020 B2</t>
  </si>
  <si>
    <t>Ruth 2020 B3</t>
  </si>
  <si>
    <t>Ruth 2020 S1</t>
  </si>
  <si>
    <t>Ruth 2020 S2</t>
  </si>
  <si>
    <t>Ruth 2020 S3</t>
  </si>
  <si>
    <t>Control 1 to Ruth 2020</t>
  </si>
  <si>
    <t>Control 2 to Ruth 2020</t>
  </si>
  <si>
    <t>Ruth 2021 B1</t>
  </si>
  <si>
    <t>Ruth 2021 B2</t>
  </si>
  <si>
    <t>Ruth 2021 B3</t>
  </si>
  <si>
    <t>Ruth 2021 S1</t>
  </si>
  <si>
    <t>Ruth 2021 S2</t>
  </si>
  <si>
    <t>Ruth 2021 S3</t>
  </si>
  <si>
    <t>Control 1 to Ruth 2021</t>
  </si>
  <si>
    <t>Control 2 to Ruth 2021</t>
  </si>
  <si>
    <t>Salish Blue 2019 B1</t>
  </si>
  <si>
    <t>Salish Blue 2019 B2</t>
  </si>
  <si>
    <t>Salish Blue 2019 B3</t>
  </si>
  <si>
    <t>Salish Blue 2019 S1</t>
  </si>
  <si>
    <t>Salish Blue 2019 S2</t>
  </si>
  <si>
    <t>Salish Blue 2019 S3</t>
  </si>
  <si>
    <t>Control 1 to Salish Blue 2019</t>
  </si>
  <si>
    <t xml:space="preserve">Control 2 to Salish Blue 2019 </t>
  </si>
  <si>
    <t>Salish Blue 2021 B1</t>
  </si>
  <si>
    <t>Salish Blue 2021 B2</t>
  </si>
  <si>
    <t>Salish Blue 2021 B3</t>
  </si>
  <si>
    <t>Salish Blue 2021 S1</t>
  </si>
  <si>
    <t>Salish Blue 2021 S2</t>
  </si>
  <si>
    <t>Salish Blue 2021 S3</t>
  </si>
  <si>
    <t>Control 1 to Salish Blue 2021</t>
  </si>
  <si>
    <t>Control 2 to Salish Blue 2021</t>
  </si>
  <si>
    <t>Very Blue 2020 B1</t>
  </si>
  <si>
    <t>Very Blue 2020 B2</t>
  </si>
  <si>
    <t>Very Blue 2020 B3</t>
  </si>
  <si>
    <t>Very Blue 2020 S1</t>
  </si>
  <si>
    <t>Very Blue 2020 S2</t>
  </si>
  <si>
    <t>Very Blue 2020 S3</t>
  </si>
  <si>
    <t>Control 1 to Very Blue 2020</t>
  </si>
  <si>
    <t>Control 2 to Very Blue 2020</t>
  </si>
  <si>
    <t>% Bran</t>
  </si>
  <si>
    <t>% Ash</t>
  </si>
  <si>
    <t>Eileen MV 2020</t>
  </si>
  <si>
    <t>Edison 2018</t>
  </si>
  <si>
    <t>% Bran Bigs</t>
  </si>
  <si>
    <t>% Bran Smalls</t>
  </si>
  <si>
    <t>Eileen MV 2021</t>
  </si>
  <si>
    <t xml:space="preserve">Eileen Chim 2020 </t>
  </si>
  <si>
    <t>Eileen Chim 2021</t>
  </si>
  <si>
    <t>Edison 2019</t>
  </si>
  <si>
    <t>Edison 2020</t>
  </si>
  <si>
    <t>Edison 2021</t>
  </si>
  <si>
    <t>Ruth 2019</t>
  </si>
  <si>
    <t>Ruth 2020</t>
  </si>
  <si>
    <t xml:space="preserve">Ruth 2021 </t>
  </si>
  <si>
    <t>Salish Blue 2019</t>
  </si>
  <si>
    <t>Salish Blue 2021</t>
  </si>
  <si>
    <t>TKW Bigs</t>
  </si>
  <si>
    <t>TKW Smalls</t>
  </si>
  <si>
    <t>% Ash Bigs</t>
  </si>
  <si>
    <t>% Ash Smalls</t>
  </si>
  <si>
    <t>Loaf Ht Bigs</t>
  </si>
  <si>
    <t>Loaf Ht Smalls</t>
  </si>
  <si>
    <t>Loaf SA Bigs</t>
  </si>
  <si>
    <t>Loaf SA Smalls</t>
  </si>
  <si>
    <t>Control 1 to Eileen MV 2021</t>
  </si>
  <si>
    <t>Control 2 to Eileen MV 2021</t>
  </si>
  <si>
    <t>Key</t>
  </si>
  <si>
    <t>Baked 11/16/21</t>
  </si>
  <si>
    <t>Baked 11/17/21</t>
  </si>
  <si>
    <t>Baked 11/10/21</t>
  </si>
  <si>
    <t>SVM Yecora 1</t>
  </si>
  <si>
    <t>SVM Yecora 2</t>
  </si>
  <si>
    <t>SVM Yecora 3</t>
  </si>
  <si>
    <t xml:space="preserve">Control 2 to SVM Yecora </t>
  </si>
  <si>
    <t>Camas Yecora 1</t>
  </si>
  <si>
    <t>Camas Yecora 2</t>
  </si>
  <si>
    <t>Camas Yecora 3</t>
  </si>
  <si>
    <t>Control 3 to Camas Yecora</t>
  </si>
  <si>
    <t>Camas Chix Feed 1</t>
  </si>
  <si>
    <t>Camas Chix Feed 2</t>
  </si>
  <si>
    <t>Camas Chix Feed 3</t>
  </si>
  <si>
    <t xml:space="preserve">Control 1 to Camas Chix </t>
  </si>
  <si>
    <t>Slice height #1</t>
  </si>
  <si>
    <t>Slice height #2</t>
  </si>
  <si>
    <t>Average Slice height (mm)</t>
  </si>
  <si>
    <t>Slice SA #1</t>
  </si>
  <si>
    <t>Slice SA #2</t>
  </si>
  <si>
    <t>Average Slice SA</t>
  </si>
  <si>
    <t>Commercial mill discards</t>
  </si>
  <si>
    <t>Protein</t>
  </si>
  <si>
    <t>Moisture</t>
  </si>
  <si>
    <t>Protein Adjusted to 15% Moisture</t>
  </si>
  <si>
    <t>Hillside 1</t>
  </si>
  <si>
    <t xml:space="preserve">Hillside 2 </t>
  </si>
  <si>
    <t>Hillside 3</t>
  </si>
  <si>
    <t>Control 3A</t>
  </si>
  <si>
    <t>Control 2</t>
  </si>
  <si>
    <t>579 Big 1</t>
  </si>
  <si>
    <t>579 Big 2</t>
  </si>
  <si>
    <t>579 Big 3</t>
  </si>
  <si>
    <t>Control mix</t>
  </si>
  <si>
    <t>579 Small 1</t>
  </si>
  <si>
    <t>579 Small 2</t>
  </si>
  <si>
    <t>579 Small 3</t>
  </si>
  <si>
    <t>Control 1A</t>
  </si>
  <si>
    <t>East F-3 Big 1</t>
  </si>
  <si>
    <t>East F-3 Big 2</t>
  </si>
  <si>
    <t>East F-3 Big 3</t>
  </si>
  <si>
    <t>Control 3</t>
  </si>
  <si>
    <t>East F-3 Small 1</t>
  </si>
  <si>
    <t>East F-3 Small 2</t>
  </si>
  <si>
    <t>East F-3 Small 3</t>
  </si>
  <si>
    <t>RCG 15 Big 1</t>
  </si>
  <si>
    <t>RCG 15 Big 2</t>
  </si>
  <si>
    <t>RCG 15 Big 3</t>
  </si>
  <si>
    <t>Control 1</t>
  </si>
  <si>
    <t>RCG 15 Small 1</t>
  </si>
  <si>
    <t>RCG 15 Small 2</t>
  </si>
  <si>
    <t>RCG 15 Small 3</t>
  </si>
  <si>
    <t>Control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</si>
</sst>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2" fontId="2" fillId="0" borderId="0" xfId="0" applyNumberFormat="1" applyFont="1"/>
    <xf numFmtId="2" fontId="2" fillId="0" borderId="1" xfId="0" applyNumberFormat="1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2" fontId="2" fillId="0" borderId="2" xfId="0" applyNumberFormat="1" applyFont="1" applyBorder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DC88-6A75-49B6-853C-098788471134}">
  <dimension ref="A1:Q114"/>
  <sheetViews>
    <sheetView tabSelected="1" zoomScaleNormal="100" workbookViewId="0">
      <selection activeCell="S1" sqref="S1"/>
    </sheetView>
  </sheetViews>
  <sheetFormatPr defaultRowHeight="14.4" x14ac:dyDescent="0.3"/>
  <cols>
    <col min="1" max="1" width="18.6640625" customWidth="1"/>
    <col min="3" max="3" width="22.6640625" customWidth="1"/>
    <col min="5" max="5" width="13.77734375" customWidth="1"/>
    <col min="6" max="6" width="11.44140625" customWidth="1"/>
    <col min="7" max="7" width="7.6640625" customWidth="1"/>
    <col min="8" max="8" width="11.33203125" style="1" customWidth="1"/>
    <col min="9" max="9" width="10.33203125" style="1" customWidth="1"/>
    <col min="10" max="10" width="8.6640625" style="1" customWidth="1"/>
    <col min="11" max="11" width="22.44140625" style="1" customWidth="1"/>
    <col min="12" max="12" width="21.21875" style="1" customWidth="1"/>
    <col min="13" max="13" width="28.77734375" customWidth="1"/>
    <col min="14" max="14" width="24.88671875" customWidth="1"/>
    <col min="17" max="17" width="31.21875" style="1" customWidth="1"/>
    <col min="18" max="18" width="21.21875" customWidth="1"/>
    <col min="19" max="19" width="19.88671875" customWidth="1"/>
  </cols>
  <sheetData>
    <row r="1" spans="1:17" s="4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5</v>
      </c>
      <c r="G1" s="4" t="s">
        <v>4</v>
      </c>
      <c r="H1" s="5" t="s">
        <v>174</v>
      </c>
      <c r="I1" s="5" t="s">
        <v>26</v>
      </c>
      <c r="J1" s="5" t="s">
        <v>175</v>
      </c>
      <c r="K1" s="5" t="s">
        <v>76</v>
      </c>
      <c r="L1" s="5" t="s">
        <v>77</v>
      </c>
      <c r="M1" s="5" t="s">
        <v>74</v>
      </c>
      <c r="N1" s="4" t="s">
        <v>75</v>
      </c>
      <c r="O1" s="4" t="s">
        <v>224</v>
      </c>
      <c r="P1" s="4" t="s">
        <v>225</v>
      </c>
      <c r="Q1" s="5" t="s">
        <v>226</v>
      </c>
    </row>
    <row r="2" spans="1:17" x14ac:dyDescent="0.3">
      <c r="A2" t="s">
        <v>7</v>
      </c>
      <c r="B2">
        <v>2020</v>
      </c>
      <c r="C2" t="s">
        <v>8</v>
      </c>
      <c r="D2">
        <v>1</v>
      </c>
      <c r="E2" t="s">
        <v>11</v>
      </c>
      <c r="F2" t="s">
        <v>10</v>
      </c>
      <c r="G2" t="s">
        <v>9</v>
      </c>
      <c r="H2" s="1">
        <v>23.4</v>
      </c>
      <c r="I2" s="1">
        <v>38.409999999999997</v>
      </c>
      <c r="J2" s="1">
        <v>1.65</v>
      </c>
      <c r="K2" s="1">
        <v>52.43</v>
      </c>
      <c r="L2" s="1">
        <v>52.18</v>
      </c>
      <c r="M2" s="1">
        <v>28.63</v>
      </c>
      <c r="N2">
        <v>28.86</v>
      </c>
      <c r="O2" s="1">
        <v>8.6300000000000008</v>
      </c>
      <c r="P2" s="1">
        <v>15.38</v>
      </c>
      <c r="Q2" s="1">
        <f>(O2*15)/P2</f>
        <v>8.4167750325097543</v>
      </c>
    </row>
    <row r="3" spans="1:17" x14ac:dyDescent="0.3">
      <c r="A3" t="s">
        <v>7</v>
      </c>
      <c r="B3">
        <v>2020</v>
      </c>
      <c r="C3" t="s">
        <v>8</v>
      </c>
      <c r="D3">
        <v>2</v>
      </c>
      <c r="E3" t="s">
        <v>11</v>
      </c>
      <c r="F3" t="s">
        <v>10</v>
      </c>
      <c r="G3" t="s">
        <v>9</v>
      </c>
      <c r="H3" s="1">
        <v>23.84</v>
      </c>
      <c r="I3" s="1">
        <v>40.08</v>
      </c>
      <c r="J3" s="1">
        <v>1.6</v>
      </c>
      <c r="K3" s="1">
        <v>53.17</v>
      </c>
      <c r="L3" s="1">
        <v>53.12</v>
      </c>
      <c r="M3" s="1">
        <v>28.69</v>
      </c>
      <c r="N3">
        <v>28.45</v>
      </c>
    </row>
    <row r="4" spans="1:17" x14ac:dyDescent="0.3">
      <c r="A4" t="s">
        <v>7</v>
      </c>
      <c r="B4">
        <v>2020</v>
      </c>
      <c r="C4" t="s">
        <v>8</v>
      </c>
      <c r="D4">
        <v>3</v>
      </c>
      <c r="E4" t="s">
        <v>11</v>
      </c>
      <c r="F4" t="s">
        <v>10</v>
      </c>
      <c r="G4" t="s">
        <v>9</v>
      </c>
      <c r="H4" s="1">
        <v>24.51</v>
      </c>
      <c r="I4" s="1">
        <v>39.200000000000003</v>
      </c>
      <c r="J4" s="1">
        <v>1.6</v>
      </c>
      <c r="K4" s="1">
        <v>52.39</v>
      </c>
      <c r="L4" s="1">
        <v>52.2</v>
      </c>
      <c r="M4" s="1">
        <v>28</v>
      </c>
      <c r="N4">
        <v>28.1</v>
      </c>
    </row>
    <row r="5" spans="1:17" x14ac:dyDescent="0.3">
      <c r="A5" t="s">
        <v>7</v>
      </c>
      <c r="B5">
        <v>2020</v>
      </c>
      <c r="C5" t="s">
        <v>8</v>
      </c>
      <c r="D5">
        <v>1</v>
      </c>
      <c r="E5" t="s">
        <v>11</v>
      </c>
      <c r="F5" t="s">
        <v>10</v>
      </c>
      <c r="G5" t="s">
        <v>12</v>
      </c>
      <c r="H5" s="1">
        <v>26.89</v>
      </c>
      <c r="I5" s="1">
        <v>24.02</v>
      </c>
      <c r="J5" s="1">
        <v>1.75</v>
      </c>
      <c r="K5" s="1">
        <v>49.53</v>
      </c>
      <c r="L5" s="1">
        <v>50.27</v>
      </c>
      <c r="M5" s="1">
        <v>27.9</v>
      </c>
      <c r="N5">
        <v>27.82</v>
      </c>
      <c r="O5" s="1">
        <v>10.029999999999999</v>
      </c>
      <c r="P5" s="1">
        <v>15.02</v>
      </c>
      <c r="Q5" s="1">
        <f t="shared" ref="Q5:Q65" si="0">(O5*15)/P5</f>
        <v>10.016644474034621</v>
      </c>
    </row>
    <row r="6" spans="1:17" x14ac:dyDescent="0.3">
      <c r="A6" t="s">
        <v>7</v>
      </c>
      <c r="B6">
        <v>2020</v>
      </c>
      <c r="C6" t="s">
        <v>8</v>
      </c>
      <c r="D6">
        <v>2</v>
      </c>
      <c r="E6" t="s">
        <v>11</v>
      </c>
      <c r="F6" t="s">
        <v>10</v>
      </c>
      <c r="G6" t="s">
        <v>12</v>
      </c>
      <c r="H6" s="1">
        <v>27.44</v>
      </c>
      <c r="I6" s="1">
        <v>24.04</v>
      </c>
      <c r="J6" s="1">
        <v>1.75</v>
      </c>
      <c r="K6" s="1">
        <v>52.53</v>
      </c>
      <c r="L6" s="1">
        <v>52.4</v>
      </c>
      <c r="M6" s="1">
        <v>27.41</v>
      </c>
      <c r="N6">
        <v>27.18</v>
      </c>
    </row>
    <row r="7" spans="1:17" x14ac:dyDescent="0.3">
      <c r="A7" t="s">
        <v>7</v>
      </c>
      <c r="B7">
        <v>2020</v>
      </c>
      <c r="C7" t="s">
        <v>8</v>
      </c>
      <c r="D7">
        <v>3</v>
      </c>
      <c r="E7" t="s">
        <v>11</v>
      </c>
      <c r="F7" t="s">
        <v>10</v>
      </c>
      <c r="G7" t="s">
        <v>12</v>
      </c>
      <c r="H7" s="1">
        <v>27.45</v>
      </c>
      <c r="I7" s="1">
        <v>24.05</v>
      </c>
      <c r="J7" s="1">
        <v>1.74</v>
      </c>
      <c r="K7" s="1">
        <v>52.58</v>
      </c>
      <c r="L7" s="1">
        <v>52.08</v>
      </c>
      <c r="M7" s="1">
        <v>29.37</v>
      </c>
      <c r="N7">
        <v>29.18</v>
      </c>
    </row>
    <row r="8" spans="1:17" x14ac:dyDescent="0.3">
      <c r="A8" t="s">
        <v>13</v>
      </c>
      <c r="B8">
        <v>2020</v>
      </c>
      <c r="C8" t="s">
        <v>8</v>
      </c>
      <c r="D8">
        <v>1</v>
      </c>
      <c r="E8" t="s">
        <v>11</v>
      </c>
      <c r="F8" t="s">
        <v>10</v>
      </c>
      <c r="G8" t="s">
        <v>9</v>
      </c>
      <c r="H8" s="1">
        <v>21.48</v>
      </c>
      <c r="I8" s="1">
        <v>42.84</v>
      </c>
      <c r="J8" s="1">
        <v>1.59</v>
      </c>
      <c r="K8" s="1">
        <v>56.42</v>
      </c>
      <c r="L8" s="1">
        <v>56.04</v>
      </c>
      <c r="M8" s="1">
        <v>32.56</v>
      </c>
      <c r="N8">
        <v>32.68</v>
      </c>
      <c r="O8" s="1">
        <v>10.48</v>
      </c>
      <c r="P8" s="1">
        <v>14.28</v>
      </c>
      <c r="Q8" s="1">
        <f t="shared" si="0"/>
        <v>11.00840336134454</v>
      </c>
    </row>
    <row r="9" spans="1:17" x14ac:dyDescent="0.3">
      <c r="A9" t="s">
        <v>13</v>
      </c>
      <c r="B9">
        <v>2020</v>
      </c>
      <c r="C9" t="s">
        <v>8</v>
      </c>
      <c r="D9">
        <v>2</v>
      </c>
      <c r="E9" t="s">
        <v>11</v>
      </c>
      <c r="F9" t="s">
        <v>10</v>
      </c>
      <c r="G9" t="s">
        <v>9</v>
      </c>
      <c r="H9" s="1">
        <v>23.28</v>
      </c>
      <c r="I9" s="1">
        <v>39.18</v>
      </c>
      <c r="J9" s="1">
        <v>1.7</v>
      </c>
      <c r="K9" s="1">
        <v>53.03</v>
      </c>
      <c r="L9" s="1">
        <v>53.45</v>
      </c>
      <c r="M9" s="1">
        <v>31.85</v>
      </c>
      <c r="N9">
        <v>31.57</v>
      </c>
    </row>
    <row r="10" spans="1:17" x14ac:dyDescent="0.3">
      <c r="A10" t="s">
        <v>13</v>
      </c>
      <c r="B10">
        <v>2020</v>
      </c>
      <c r="C10" t="s">
        <v>8</v>
      </c>
      <c r="D10">
        <v>3</v>
      </c>
      <c r="E10" t="s">
        <v>11</v>
      </c>
      <c r="F10" t="s">
        <v>10</v>
      </c>
      <c r="G10" t="s">
        <v>9</v>
      </c>
      <c r="H10" s="1">
        <v>24.01</v>
      </c>
      <c r="I10" s="1">
        <v>41.68</v>
      </c>
      <c r="J10" s="1">
        <v>1.73</v>
      </c>
      <c r="K10" s="1">
        <v>55.43</v>
      </c>
      <c r="L10" s="1">
        <v>55.02</v>
      </c>
      <c r="M10" s="1">
        <v>30.15</v>
      </c>
      <c r="N10">
        <v>29.91</v>
      </c>
    </row>
    <row r="11" spans="1:17" x14ac:dyDescent="0.3">
      <c r="A11" t="s">
        <v>13</v>
      </c>
      <c r="B11">
        <v>2020</v>
      </c>
      <c r="C11" t="s">
        <v>8</v>
      </c>
      <c r="D11">
        <v>1</v>
      </c>
      <c r="E11" t="s">
        <v>11</v>
      </c>
      <c r="F11" t="s">
        <v>10</v>
      </c>
      <c r="G11" t="s">
        <v>12</v>
      </c>
      <c r="H11" s="1">
        <v>27.18</v>
      </c>
      <c r="I11" s="1">
        <v>21.63</v>
      </c>
      <c r="J11" s="1">
        <v>1.98</v>
      </c>
      <c r="K11" s="1">
        <v>52.23</v>
      </c>
      <c r="L11" s="1">
        <v>52.88</v>
      </c>
      <c r="M11" s="1">
        <v>30.46</v>
      </c>
      <c r="N11">
        <v>30.02</v>
      </c>
      <c r="O11" s="1">
        <v>11.9</v>
      </c>
      <c r="P11" s="1">
        <v>13.83</v>
      </c>
      <c r="Q11" s="1">
        <f t="shared" si="0"/>
        <v>12.906724511930586</v>
      </c>
    </row>
    <row r="12" spans="1:17" x14ac:dyDescent="0.3">
      <c r="A12" t="s">
        <v>13</v>
      </c>
      <c r="B12">
        <v>2020</v>
      </c>
      <c r="C12" t="s">
        <v>8</v>
      </c>
      <c r="D12">
        <v>2</v>
      </c>
      <c r="E12" t="s">
        <v>11</v>
      </c>
      <c r="F12" t="s">
        <v>10</v>
      </c>
      <c r="G12" t="s">
        <v>12</v>
      </c>
      <c r="H12" s="1">
        <v>27.1</v>
      </c>
      <c r="I12" s="1">
        <v>22.69</v>
      </c>
      <c r="J12" s="1">
        <v>2</v>
      </c>
      <c r="K12" s="1">
        <v>51.58</v>
      </c>
      <c r="L12" s="1">
        <v>51.04</v>
      </c>
      <c r="M12" s="1">
        <v>28.66</v>
      </c>
      <c r="N12">
        <v>28.67</v>
      </c>
    </row>
    <row r="13" spans="1:17" x14ac:dyDescent="0.3">
      <c r="A13" t="s">
        <v>13</v>
      </c>
      <c r="B13">
        <v>2020</v>
      </c>
      <c r="C13" t="s">
        <v>8</v>
      </c>
      <c r="D13">
        <v>3</v>
      </c>
      <c r="E13" t="s">
        <v>11</v>
      </c>
      <c r="F13" t="s">
        <v>10</v>
      </c>
      <c r="G13" t="s">
        <v>12</v>
      </c>
      <c r="H13" s="1">
        <v>28.96</v>
      </c>
      <c r="I13" s="1">
        <v>20.99</v>
      </c>
      <c r="J13" s="1">
        <v>2</v>
      </c>
      <c r="K13" s="1">
        <v>50.51</v>
      </c>
      <c r="L13" s="1">
        <v>50.77</v>
      </c>
      <c r="M13" s="1">
        <v>30.36</v>
      </c>
      <c r="N13">
        <v>30.23</v>
      </c>
    </row>
    <row r="14" spans="1:17" x14ac:dyDescent="0.3">
      <c r="A14" t="s">
        <v>14</v>
      </c>
      <c r="B14">
        <v>2020</v>
      </c>
      <c r="C14" t="s">
        <v>8</v>
      </c>
      <c r="D14">
        <v>1</v>
      </c>
      <c r="E14" t="s">
        <v>11</v>
      </c>
      <c r="F14" t="s">
        <v>15</v>
      </c>
      <c r="G14" t="s">
        <v>9</v>
      </c>
      <c r="H14" s="1">
        <v>25.51</v>
      </c>
      <c r="I14" s="1">
        <v>43.73</v>
      </c>
      <c r="J14" s="1">
        <v>1.75</v>
      </c>
      <c r="K14" s="1">
        <v>51.62</v>
      </c>
      <c r="L14" s="1">
        <v>51.12</v>
      </c>
      <c r="M14" s="1">
        <v>27.04</v>
      </c>
      <c r="N14">
        <v>26.93</v>
      </c>
      <c r="O14" s="1">
        <v>9.5299999999999994</v>
      </c>
      <c r="P14" s="1">
        <v>14.85</v>
      </c>
      <c r="Q14" s="1">
        <f t="shared" si="0"/>
        <v>9.6262626262626263</v>
      </c>
    </row>
    <row r="15" spans="1:17" x14ac:dyDescent="0.3">
      <c r="A15" t="s">
        <v>14</v>
      </c>
      <c r="B15">
        <v>2020</v>
      </c>
      <c r="C15" t="s">
        <v>8</v>
      </c>
      <c r="D15">
        <v>2</v>
      </c>
      <c r="E15" t="s">
        <v>11</v>
      </c>
      <c r="F15" t="s">
        <v>15</v>
      </c>
      <c r="G15" t="s">
        <v>9</v>
      </c>
      <c r="H15" s="1">
        <v>25.1</v>
      </c>
      <c r="I15" s="1">
        <v>42.51</v>
      </c>
      <c r="J15" s="1">
        <v>1.75</v>
      </c>
      <c r="K15" s="1">
        <v>50.31</v>
      </c>
      <c r="L15" s="1">
        <v>49.95</v>
      </c>
      <c r="M15" s="1">
        <v>25.49</v>
      </c>
      <c r="N15">
        <v>25.41</v>
      </c>
    </row>
    <row r="16" spans="1:17" x14ac:dyDescent="0.3">
      <c r="A16" t="s">
        <v>14</v>
      </c>
      <c r="B16">
        <v>2020</v>
      </c>
      <c r="C16" t="s">
        <v>8</v>
      </c>
      <c r="D16">
        <v>3</v>
      </c>
      <c r="E16" t="s">
        <v>11</v>
      </c>
      <c r="F16" t="s">
        <v>15</v>
      </c>
      <c r="G16" t="s">
        <v>9</v>
      </c>
      <c r="H16" s="1">
        <v>25.31</v>
      </c>
      <c r="I16" s="1">
        <v>41.99</v>
      </c>
      <c r="J16" s="1">
        <v>1.75</v>
      </c>
      <c r="K16" s="1">
        <v>49.78</v>
      </c>
      <c r="L16" s="1">
        <v>50.42</v>
      </c>
      <c r="M16" s="1">
        <v>25.6</v>
      </c>
      <c r="N16">
        <v>25.75</v>
      </c>
    </row>
    <row r="17" spans="1:17" x14ac:dyDescent="0.3">
      <c r="A17" t="s">
        <v>14</v>
      </c>
      <c r="B17">
        <v>2020</v>
      </c>
      <c r="C17" t="s">
        <v>8</v>
      </c>
      <c r="D17">
        <v>1</v>
      </c>
      <c r="E17" t="s">
        <v>11</v>
      </c>
      <c r="F17" t="s">
        <v>15</v>
      </c>
      <c r="G17" t="s">
        <v>12</v>
      </c>
      <c r="H17" s="1">
        <v>27.8</v>
      </c>
      <c r="I17" s="1">
        <v>24.87</v>
      </c>
      <c r="J17" s="1">
        <v>1.93</v>
      </c>
      <c r="K17" s="1">
        <v>50.57</v>
      </c>
      <c r="L17" s="1">
        <v>50.07</v>
      </c>
      <c r="M17" s="1">
        <v>26.91</v>
      </c>
      <c r="N17">
        <v>26.48</v>
      </c>
      <c r="O17" s="1">
        <v>10.8</v>
      </c>
      <c r="P17" s="1">
        <v>14.48</v>
      </c>
      <c r="Q17" s="1">
        <f t="shared" si="0"/>
        <v>11.187845303867404</v>
      </c>
    </row>
    <row r="18" spans="1:17" x14ac:dyDescent="0.3">
      <c r="A18" t="s">
        <v>14</v>
      </c>
      <c r="B18">
        <v>2020</v>
      </c>
      <c r="C18" t="s">
        <v>8</v>
      </c>
      <c r="D18">
        <v>2</v>
      </c>
      <c r="E18" t="s">
        <v>11</v>
      </c>
      <c r="F18" t="s">
        <v>15</v>
      </c>
      <c r="G18" t="s">
        <v>12</v>
      </c>
      <c r="H18" s="1">
        <v>29.36</v>
      </c>
      <c r="I18" s="1">
        <v>24.41</v>
      </c>
      <c r="J18" s="1">
        <v>1.97</v>
      </c>
      <c r="K18" s="1">
        <v>49.54</v>
      </c>
      <c r="L18" s="1">
        <v>49.64</v>
      </c>
      <c r="M18" s="1">
        <v>26</v>
      </c>
      <c r="N18">
        <v>25.82</v>
      </c>
    </row>
    <row r="19" spans="1:17" x14ac:dyDescent="0.3">
      <c r="A19" t="s">
        <v>14</v>
      </c>
      <c r="B19">
        <v>2020</v>
      </c>
      <c r="C19" t="s">
        <v>8</v>
      </c>
      <c r="D19">
        <v>3</v>
      </c>
      <c r="E19" t="s">
        <v>11</v>
      </c>
      <c r="F19" t="s">
        <v>15</v>
      </c>
      <c r="G19" t="s">
        <v>12</v>
      </c>
      <c r="H19" s="1">
        <v>29.91</v>
      </c>
      <c r="I19" s="1">
        <v>24.35</v>
      </c>
      <c r="J19" s="1">
        <v>1.9</v>
      </c>
      <c r="K19" s="1">
        <v>49.46</v>
      </c>
      <c r="L19" s="1">
        <v>49.41</v>
      </c>
      <c r="M19" s="1">
        <v>25.02</v>
      </c>
      <c r="N19">
        <v>24.91</v>
      </c>
    </row>
    <row r="20" spans="1:17" x14ac:dyDescent="0.3">
      <c r="A20" t="s">
        <v>14</v>
      </c>
      <c r="B20">
        <v>2020</v>
      </c>
      <c r="C20" t="s">
        <v>16</v>
      </c>
      <c r="D20">
        <v>1</v>
      </c>
      <c r="E20" t="s">
        <v>17</v>
      </c>
      <c r="F20" t="s">
        <v>15</v>
      </c>
      <c r="G20" t="s">
        <v>9</v>
      </c>
      <c r="H20" s="1">
        <v>30.11</v>
      </c>
      <c r="I20" s="1">
        <v>40.61</v>
      </c>
      <c r="J20" s="1">
        <v>1.65</v>
      </c>
      <c r="K20" s="1">
        <v>50.62</v>
      </c>
      <c r="L20" s="1">
        <v>50.22</v>
      </c>
      <c r="M20" s="1">
        <v>27.5</v>
      </c>
      <c r="N20">
        <v>27.36</v>
      </c>
      <c r="O20" s="1">
        <v>10.82</v>
      </c>
      <c r="P20" s="1">
        <v>15.33</v>
      </c>
      <c r="Q20" s="1">
        <f t="shared" si="0"/>
        <v>10.587084148727985</v>
      </c>
    </row>
    <row r="21" spans="1:17" x14ac:dyDescent="0.3">
      <c r="A21" t="s">
        <v>14</v>
      </c>
      <c r="B21">
        <v>2020</v>
      </c>
      <c r="C21" t="s">
        <v>16</v>
      </c>
      <c r="D21">
        <v>2</v>
      </c>
      <c r="E21" t="s">
        <v>17</v>
      </c>
      <c r="F21" t="s">
        <v>15</v>
      </c>
      <c r="G21" t="s">
        <v>9</v>
      </c>
      <c r="H21" s="1">
        <v>28.88</v>
      </c>
      <c r="I21" s="1">
        <v>42.49</v>
      </c>
      <c r="J21" s="1">
        <v>1.77</v>
      </c>
      <c r="K21" s="1">
        <v>50.45</v>
      </c>
      <c r="L21" s="1">
        <v>50.53</v>
      </c>
      <c r="M21" s="1">
        <v>27.49</v>
      </c>
      <c r="N21">
        <v>27.56</v>
      </c>
      <c r="O21" s="1"/>
      <c r="P21" s="1"/>
    </row>
    <row r="22" spans="1:17" x14ac:dyDescent="0.3">
      <c r="A22" t="s">
        <v>14</v>
      </c>
      <c r="B22">
        <v>2020</v>
      </c>
      <c r="C22" t="s">
        <v>16</v>
      </c>
      <c r="D22">
        <v>3</v>
      </c>
      <c r="E22" t="s">
        <v>17</v>
      </c>
      <c r="F22" t="s">
        <v>15</v>
      </c>
      <c r="G22" t="s">
        <v>9</v>
      </c>
      <c r="H22" s="1">
        <v>29.71</v>
      </c>
      <c r="I22" s="1">
        <v>39.28</v>
      </c>
      <c r="J22" s="1">
        <v>1.82</v>
      </c>
      <c r="K22" s="1">
        <v>52.25</v>
      </c>
      <c r="L22" s="1">
        <v>52.05</v>
      </c>
      <c r="M22" s="1">
        <v>26.26</v>
      </c>
      <c r="N22">
        <v>26.38</v>
      </c>
    </row>
    <row r="23" spans="1:17" x14ac:dyDescent="0.3">
      <c r="A23" t="s">
        <v>14</v>
      </c>
      <c r="B23">
        <v>2020</v>
      </c>
      <c r="C23" t="s">
        <v>16</v>
      </c>
      <c r="D23">
        <v>1</v>
      </c>
      <c r="E23" t="s">
        <v>17</v>
      </c>
      <c r="F23" t="s">
        <v>15</v>
      </c>
      <c r="G23" t="s">
        <v>12</v>
      </c>
      <c r="H23" s="1">
        <v>35.020000000000003</v>
      </c>
      <c r="I23" s="1">
        <v>20.11</v>
      </c>
      <c r="J23" s="1">
        <v>2</v>
      </c>
      <c r="K23" s="1">
        <v>48.72</v>
      </c>
      <c r="L23" s="1">
        <v>48.72</v>
      </c>
      <c r="M23" s="1">
        <v>26.11</v>
      </c>
      <c r="N23">
        <v>25.76</v>
      </c>
      <c r="O23" s="1">
        <v>12.27</v>
      </c>
      <c r="P23" s="1">
        <v>15.1</v>
      </c>
      <c r="Q23" s="1">
        <f t="shared" si="0"/>
        <v>12.188741721854305</v>
      </c>
    </row>
    <row r="24" spans="1:17" x14ac:dyDescent="0.3">
      <c r="A24" t="s">
        <v>14</v>
      </c>
      <c r="B24">
        <v>2020</v>
      </c>
      <c r="C24" t="s">
        <v>16</v>
      </c>
      <c r="D24">
        <v>2</v>
      </c>
      <c r="E24" t="s">
        <v>17</v>
      </c>
      <c r="F24" t="s">
        <v>15</v>
      </c>
      <c r="G24" t="s">
        <v>12</v>
      </c>
      <c r="H24" s="1">
        <v>33.29</v>
      </c>
      <c r="I24" s="1">
        <v>21.68</v>
      </c>
      <c r="J24" s="1">
        <v>2</v>
      </c>
      <c r="K24" s="1">
        <v>50.26</v>
      </c>
      <c r="L24" s="1">
        <v>50.16</v>
      </c>
      <c r="M24" s="1">
        <v>27.75</v>
      </c>
      <c r="N24">
        <v>27.76</v>
      </c>
    </row>
    <row r="25" spans="1:17" x14ac:dyDescent="0.3">
      <c r="A25" t="s">
        <v>14</v>
      </c>
      <c r="B25">
        <v>2020</v>
      </c>
      <c r="C25" t="s">
        <v>16</v>
      </c>
      <c r="D25">
        <v>3</v>
      </c>
      <c r="E25" t="s">
        <v>17</v>
      </c>
      <c r="F25" t="s">
        <v>15</v>
      </c>
      <c r="G25" t="s">
        <v>12</v>
      </c>
      <c r="H25" s="1">
        <v>34.46</v>
      </c>
      <c r="I25" s="1">
        <v>21.18</v>
      </c>
      <c r="J25" s="1">
        <v>1.99</v>
      </c>
      <c r="K25" s="1">
        <v>48.03</v>
      </c>
      <c r="L25" s="1">
        <v>48.06</v>
      </c>
      <c r="M25" s="1">
        <v>26.23</v>
      </c>
      <c r="N25">
        <v>26.24</v>
      </c>
    </row>
    <row r="26" spans="1:17" x14ac:dyDescent="0.3">
      <c r="A26" t="s">
        <v>14</v>
      </c>
      <c r="B26">
        <v>2021</v>
      </c>
      <c r="C26" t="s">
        <v>8</v>
      </c>
      <c r="D26">
        <v>1</v>
      </c>
      <c r="E26" t="s">
        <v>17</v>
      </c>
      <c r="F26" t="s">
        <v>15</v>
      </c>
      <c r="G26" t="s">
        <v>9</v>
      </c>
      <c r="H26" s="1">
        <v>24.7</v>
      </c>
      <c r="I26" s="1">
        <v>43.61</v>
      </c>
      <c r="J26" s="1">
        <v>1.76</v>
      </c>
      <c r="K26" s="1">
        <v>54.1</v>
      </c>
      <c r="L26" s="1">
        <v>54.1</v>
      </c>
      <c r="M26" s="1">
        <v>31.96</v>
      </c>
      <c r="N26">
        <v>31.65</v>
      </c>
      <c r="O26" s="1">
        <v>8.7100000000000009</v>
      </c>
      <c r="P26" s="1">
        <v>15.09</v>
      </c>
      <c r="Q26" s="1">
        <f t="shared" si="0"/>
        <v>8.6580516898608355</v>
      </c>
    </row>
    <row r="27" spans="1:17" x14ac:dyDescent="0.3">
      <c r="A27" t="s">
        <v>14</v>
      </c>
      <c r="B27">
        <v>2021</v>
      </c>
      <c r="C27" t="s">
        <v>8</v>
      </c>
      <c r="D27">
        <v>2</v>
      </c>
      <c r="E27" t="s">
        <v>17</v>
      </c>
      <c r="F27" t="s">
        <v>15</v>
      </c>
      <c r="G27" t="s">
        <v>9</v>
      </c>
      <c r="H27" s="1">
        <v>25.45</v>
      </c>
      <c r="I27" s="1">
        <v>44.82</v>
      </c>
      <c r="J27" s="1">
        <v>1.73</v>
      </c>
      <c r="K27" s="1">
        <v>52.34</v>
      </c>
      <c r="L27" s="1">
        <v>52.05</v>
      </c>
      <c r="M27" s="1">
        <v>28.98</v>
      </c>
      <c r="N27">
        <v>28.74</v>
      </c>
    </row>
    <row r="28" spans="1:17" x14ac:dyDescent="0.3">
      <c r="A28" t="s">
        <v>14</v>
      </c>
      <c r="B28">
        <v>2021</v>
      </c>
      <c r="C28" t="s">
        <v>8</v>
      </c>
      <c r="D28">
        <v>3</v>
      </c>
      <c r="E28" t="s">
        <v>17</v>
      </c>
      <c r="F28" t="s">
        <v>15</v>
      </c>
      <c r="G28" t="s">
        <v>9</v>
      </c>
      <c r="H28" s="1">
        <v>24.87</v>
      </c>
      <c r="I28" s="1">
        <v>45.81</v>
      </c>
      <c r="J28" s="1">
        <v>1.8</v>
      </c>
      <c r="K28" s="1">
        <v>52.74</v>
      </c>
      <c r="L28" s="1">
        <v>52.89</v>
      </c>
      <c r="M28" s="1">
        <v>28.1</v>
      </c>
      <c r="N28">
        <v>27.95</v>
      </c>
    </row>
    <row r="29" spans="1:17" x14ac:dyDescent="0.3">
      <c r="A29" t="s">
        <v>14</v>
      </c>
      <c r="B29">
        <v>2021</v>
      </c>
      <c r="C29" t="s">
        <v>8</v>
      </c>
      <c r="D29">
        <v>1</v>
      </c>
      <c r="E29" t="s">
        <v>17</v>
      </c>
      <c r="F29" t="s">
        <v>15</v>
      </c>
      <c r="G29" t="s">
        <v>12</v>
      </c>
      <c r="H29" s="1">
        <v>27.97</v>
      </c>
      <c r="I29" s="1">
        <v>22.89</v>
      </c>
      <c r="J29" s="1">
        <v>1.98</v>
      </c>
      <c r="K29" s="1">
        <v>52.05</v>
      </c>
      <c r="L29" s="1">
        <v>51.96</v>
      </c>
      <c r="M29" s="1">
        <v>27.81</v>
      </c>
      <c r="N29">
        <v>27.76</v>
      </c>
      <c r="O29" s="1">
        <v>10.28</v>
      </c>
      <c r="P29" s="1">
        <v>14.85</v>
      </c>
      <c r="Q29" s="1">
        <f t="shared" si="0"/>
        <v>10.383838383838384</v>
      </c>
    </row>
    <row r="30" spans="1:17" x14ac:dyDescent="0.3">
      <c r="A30" t="s">
        <v>14</v>
      </c>
      <c r="B30">
        <v>2021</v>
      </c>
      <c r="C30" t="s">
        <v>8</v>
      </c>
      <c r="D30">
        <v>2</v>
      </c>
      <c r="E30" t="s">
        <v>17</v>
      </c>
      <c r="F30" t="s">
        <v>15</v>
      </c>
      <c r="G30" t="s">
        <v>12</v>
      </c>
      <c r="H30" s="1">
        <v>26.97</v>
      </c>
      <c r="I30" s="1">
        <v>23.36</v>
      </c>
      <c r="J30" s="1">
        <v>1.91</v>
      </c>
      <c r="K30" s="1">
        <v>50.37</v>
      </c>
      <c r="L30" s="1">
        <v>50.67</v>
      </c>
      <c r="M30" s="1">
        <v>29.87</v>
      </c>
      <c r="N30">
        <v>29.22</v>
      </c>
    </row>
    <row r="31" spans="1:17" x14ac:dyDescent="0.3">
      <c r="A31" t="s">
        <v>14</v>
      </c>
      <c r="B31">
        <v>2021</v>
      </c>
      <c r="C31" t="s">
        <v>8</v>
      </c>
      <c r="D31">
        <v>3</v>
      </c>
      <c r="E31" t="s">
        <v>17</v>
      </c>
      <c r="F31" t="s">
        <v>15</v>
      </c>
      <c r="G31" t="s">
        <v>12</v>
      </c>
      <c r="H31" s="1">
        <v>27.79</v>
      </c>
      <c r="I31" s="1">
        <v>23.54</v>
      </c>
      <c r="J31" s="1">
        <v>1.91</v>
      </c>
      <c r="K31" s="1">
        <v>50.32</v>
      </c>
      <c r="L31" s="1">
        <v>50.29</v>
      </c>
      <c r="M31" s="1">
        <v>26.79</v>
      </c>
      <c r="N31">
        <v>26.76</v>
      </c>
    </row>
    <row r="32" spans="1:17" x14ac:dyDescent="0.3">
      <c r="A32" t="s">
        <v>14</v>
      </c>
      <c r="B32">
        <v>2021</v>
      </c>
      <c r="C32" t="s">
        <v>16</v>
      </c>
      <c r="D32">
        <v>1</v>
      </c>
      <c r="E32" t="s">
        <v>17</v>
      </c>
      <c r="F32" t="s">
        <v>15</v>
      </c>
      <c r="G32" t="s">
        <v>9</v>
      </c>
      <c r="H32" s="1">
        <v>23.65</v>
      </c>
      <c r="I32" s="1">
        <v>44.41</v>
      </c>
      <c r="J32" s="1">
        <v>1.51</v>
      </c>
      <c r="K32" s="1">
        <v>50.62</v>
      </c>
      <c r="L32" s="1">
        <v>50.22</v>
      </c>
      <c r="M32" s="1">
        <v>27.5</v>
      </c>
      <c r="N32">
        <v>27.36</v>
      </c>
      <c r="O32" s="1">
        <v>8.7899999999999991</v>
      </c>
      <c r="P32" s="1">
        <v>15.49</v>
      </c>
      <c r="Q32" s="1">
        <f t="shared" si="0"/>
        <v>8.5119431891542927</v>
      </c>
    </row>
    <row r="33" spans="1:17" x14ac:dyDescent="0.3">
      <c r="A33" t="s">
        <v>14</v>
      </c>
      <c r="B33">
        <v>2021</v>
      </c>
      <c r="C33" t="s">
        <v>16</v>
      </c>
      <c r="D33">
        <v>2</v>
      </c>
      <c r="E33" t="s">
        <v>17</v>
      </c>
      <c r="F33" t="s">
        <v>15</v>
      </c>
      <c r="G33" t="s">
        <v>9</v>
      </c>
      <c r="H33" s="1">
        <v>24.97</v>
      </c>
      <c r="I33" s="1">
        <v>44.09</v>
      </c>
      <c r="J33" s="1">
        <v>1.51</v>
      </c>
      <c r="K33" s="1">
        <v>50.45</v>
      </c>
      <c r="L33" s="1">
        <v>50.53</v>
      </c>
      <c r="M33" s="1">
        <v>27.49</v>
      </c>
      <c r="N33">
        <v>27.56</v>
      </c>
    </row>
    <row r="34" spans="1:17" x14ac:dyDescent="0.3">
      <c r="A34" t="s">
        <v>14</v>
      </c>
      <c r="B34">
        <v>2021</v>
      </c>
      <c r="C34" t="s">
        <v>16</v>
      </c>
      <c r="D34">
        <v>3</v>
      </c>
      <c r="E34" t="s">
        <v>17</v>
      </c>
      <c r="F34" t="s">
        <v>15</v>
      </c>
      <c r="G34" t="s">
        <v>9</v>
      </c>
      <c r="H34" s="1">
        <v>25.86</v>
      </c>
      <c r="I34" s="1">
        <v>45.49</v>
      </c>
      <c r="J34" s="1">
        <v>1.47</v>
      </c>
      <c r="K34" s="1">
        <v>52.25</v>
      </c>
      <c r="L34" s="1">
        <v>52.05</v>
      </c>
      <c r="M34" s="1">
        <v>26.26</v>
      </c>
      <c r="N34">
        <v>26.38</v>
      </c>
    </row>
    <row r="35" spans="1:17" x14ac:dyDescent="0.3">
      <c r="A35" t="s">
        <v>14</v>
      </c>
      <c r="B35">
        <v>2021</v>
      </c>
      <c r="C35" t="s">
        <v>16</v>
      </c>
      <c r="D35">
        <v>1</v>
      </c>
      <c r="E35" t="s">
        <v>17</v>
      </c>
      <c r="F35" t="s">
        <v>15</v>
      </c>
      <c r="G35" t="s">
        <v>12</v>
      </c>
      <c r="H35" s="1">
        <v>29.06</v>
      </c>
      <c r="I35" s="1">
        <v>20.11</v>
      </c>
      <c r="J35" s="1">
        <v>1.73</v>
      </c>
      <c r="K35" s="1">
        <v>48.72</v>
      </c>
      <c r="L35" s="1">
        <v>48.72</v>
      </c>
      <c r="M35" s="1">
        <v>26.11</v>
      </c>
      <c r="N35">
        <v>25.76</v>
      </c>
      <c r="O35" s="1">
        <v>9.6</v>
      </c>
      <c r="P35" s="1">
        <v>15.32</v>
      </c>
      <c r="Q35" s="1">
        <f t="shared" si="0"/>
        <v>9.3994778067885107</v>
      </c>
    </row>
    <row r="36" spans="1:17" x14ac:dyDescent="0.3">
      <c r="A36" t="s">
        <v>14</v>
      </c>
      <c r="B36">
        <v>2021</v>
      </c>
      <c r="C36" t="s">
        <v>16</v>
      </c>
      <c r="D36">
        <v>2</v>
      </c>
      <c r="E36" t="s">
        <v>17</v>
      </c>
      <c r="F36" t="s">
        <v>15</v>
      </c>
      <c r="G36" t="s">
        <v>12</v>
      </c>
      <c r="H36" s="1">
        <v>28.63</v>
      </c>
      <c r="I36" s="1">
        <v>21.65</v>
      </c>
      <c r="J36" s="1">
        <v>1.76</v>
      </c>
      <c r="K36" s="1">
        <v>50.26</v>
      </c>
      <c r="L36" s="1">
        <v>50.16</v>
      </c>
      <c r="M36" s="1">
        <v>27.75</v>
      </c>
      <c r="N36">
        <v>27.76</v>
      </c>
    </row>
    <row r="37" spans="1:17" x14ac:dyDescent="0.3">
      <c r="A37" t="s">
        <v>14</v>
      </c>
      <c r="B37">
        <v>2021</v>
      </c>
      <c r="C37" t="s">
        <v>16</v>
      </c>
      <c r="D37">
        <v>3</v>
      </c>
      <c r="E37" t="s">
        <v>17</v>
      </c>
      <c r="F37" t="s">
        <v>15</v>
      </c>
      <c r="G37" t="s">
        <v>12</v>
      </c>
      <c r="H37" s="1">
        <v>28.74</v>
      </c>
      <c r="I37" s="1">
        <v>21.18</v>
      </c>
      <c r="J37" s="1">
        <v>1.76</v>
      </c>
      <c r="K37" s="1">
        <v>48.03</v>
      </c>
      <c r="L37" s="1">
        <v>48.06</v>
      </c>
      <c r="M37" s="1">
        <v>26.23</v>
      </c>
      <c r="N37">
        <v>26.24</v>
      </c>
    </row>
    <row r="38" spans="1:17" x14ac:dyDescent="0.3">
      <c r="A38" t="s">
        <v>18</v>
      </c>
      <c r="B38">
        <v>2018</v>
      </c>
      <c r="C38" t="s">
        <v>8</v>
      </c>
      <c r="D38">
        <v>1</v>
      </c>
      <c r="E38" t="s">
        <v>11</v>
      </c>
      <c r="F38" t="s">
        <v>15</v>
      </c>
      <c r="G38" t="s">
        <v>9</v>
      </c>
      <c r="H38" s="1">
        <v>21.96</v>
      </c>
      <c r="I38" s="1">
        <v>45.98</v>
      </c>
      <c r="J38" s="1">
        <v>1.65</v>
      </c>
      <c r="K38" s="1">
        <v>55.7</v>
      </c>
      <c r="L38" s="1">
        <v>55.83</v>
      </c>
      <c r="M38" s="1">
        <v>31.28</v>
      </c>
      <c r="N38" s="1">
        <v>31.13</v>
      </c>
      <c r="O38" s="1">
        <v>9.39</v>
      </c>
      <c r="P38" s="1">
        <v>15.71</v>
      </c>
      <c r="Q38" s="1">
        <f t="shared" si="0"/>
        <v>8.9656269891788671</v>
      </c>
    </row>
    <row r="39" spans="1:17" x14ac:dyDescent="0.3">
      <c r="A39" t="s">
        <v>18</v>
      </c>
      <c r="B39">
        <v>2018</v>
      </c>
      <c r="C39" t="s">
        <v>8</v>
      </c>
      <c r="D39">
        <v>2</v>
      </c>
      <c r="E39" t="s">
        <v>11</v>
      </c>
      <c r="F39" t="s">
        <v>15</v>
      </c>
      <c r="G39" t="s">
        <v>9</v>
      </c>
      <c r="H39" s="1">
        <v>20.91</v>
      </c>
      <c r="I39" s="1">
        <v>46.02</v>
      </c>
      <c r="J39" s="1">
        <v>1.65</v>
      </c>
      <c r="K39" s="1">
        <v>53.2</v>
      </c>
      <c r="L39" s="1">
        <v>53.02</v>
      </c>
      <c r="M39" s="1">
        <v>29.2</v>
      </c>
      <c r="N39" s="1">
        <v>29.34</v>
      </c>
    </row>
    <row r="40" spans="1:17" x14ac:dyDescent="0.3">
      <c r="A40" t="s">
        <v>18</v>
      </c>
      <c r="B40">
        <v>2018</v>
      </c>
      <c r="C40" t="s">
        <v>8</v>
      </c>
      <c r="D40">
        <v>3</v>
      </c>
      <c r="E40" t="s">
        <v>11</v>
      </c>
      <c r="F40" t="s">
        <v>15</v>
      </c>
      <c r="G40" t="s">
        <v>9</v>
      </c>
      <c r="H40" s="1">
        <v>21.97</v>
      </c>
      <c r="I40" s="1">
        <v>47.79</v>
      </c>
      <c r="J40" s="1">
        <v>1.65</v>
      </c>
      <c r="K40" s="1">
        <v>52.46</v>
      </c>
      <c r="L40" s="1">
        <v>52.8</v>
      </c>
      <c r="M40" s="1">
        <v>29.16</v>
      </c>
      <c r="N40" s="1">
        <v>29.18</v>
      </c>
    </row>
    <row r="41" spans="1:17" x14ac:dyDescent="0.3">
      <c r="A41" t="s">
        <v>18</v>
      </c>
      <c r="B41">
        <v>2018</v>
      </c>
      <c r="C41" t="s">
        <v>8</v>
      </c>
      <c r="D41">
        <v>1</v>
      </c>
      <c r="E41" t="s">
        <v>11</v>
      </c>
      <c r="F41" t="s">
        <v>15</v>
      </c>
      <c r="G41" t="s">
        <v>12</v>
      </c>
      <c r="H41" s="1">
        <v>23.65</v>
      </c>
      <c r="I41" s="1">
        <v>26.28</v>
      </c>
      <c r="J41" s="1">
        <v>1.79</v>
      </c>
      <c r="K41" s="1">
        <v>50.13</v>
      </c>
      <c r="L41" s="1">
        <v>50.4</v>
      </c>
      <c r="M41" s="1">
        <v>26.76</v>
      </c>
      <c r="N41" s="1">
        <v>26.57</v>
      </c>
      <c r="O41" s="1">
        <v>9.74</v>
      </c>
      <c r="P41" s="1">
        <v>15.21</v>
      </c>
      <c r="Q41" s="1">
        <f t="shared" si="0"/>
        <v>9.6055226824457591</v>
      </c>
    </row>
    <row r="42" spans="1:17" x14ac:dyDescent="0.3">
      <c r="A42" t="s">
        <v>18</v>
      </c>
      <c r="B42">
        <v>2018</v>
      </c>
      <c r="C42" t="s">
        <v>8</v>
      </c>
      <c r="D42">
        <v>2</v>
      </c>
      <c r="E42" t="s">
        <v>11</v>
      </c>
      <c r="F42" t="s">
        <v>15</v>
      </c>
      <c r="G42" t="s">
        <v>12</v>
      </c>
      <c r="H42" s="1">
        <v>24.83</v>
      </c>
      <c r="I42" s="1">
        <v>26.66</v>
      </c>
      <c r="J42" s="1">
        <v>1.75</v>
      </c>
      <c r="K42" s="1">
        <v>48.79</v>
      </c>
      <c r="L42" s="1">
        <v>48.95</v>
      </c>
      <c r="M42" s="1">
        <v>26.64</v>
      </c>
      <c r="N42" s="1">
        <v>26.7</v>
      </c>
    </row>
    <row r="43" spans="1:17" x14ac:dyDescent="0.3">
      <c r="A43" t="s">
        <v>18</v>
      </c>
      <c r="B43">
        <v>2018</v>
      </c>
      <c r="C43" t="s">
        <v>8</v>
      </c>
      <c r="D43">
        <v>3</v>
      </c>
      <c r="E43" t="s">
        <v>11</v>
      </c>
      <c r="F43" t="s">
        <v>15</v>
      </c>
      <c r="G43" t="s">
        <v>12</v>
      </c>
      <c r="H43" s="1">
        <v>24.36</v>
      </c>
      <c r="I43" s="1">
        <v>25.65</v>
      </c>
      <c r="J43" s="1">
        <v>1.72</v>
      </c>
      <c r="K43" s="1">
        <v>49.33</v>
      </c>
      <c r="L43" s="1">
        <v>48.5</v>
      </c>
      <c r="M43" s="1">
        <v>26.28</v>
      </c>
      <c r="N43" s="1">
        <v>26.59</v>
      </c>
    </row>
    <row r="44" spans="1:17" x14ac:dyDescent="0.3">
      <c r="A44" t="s">
        <v>18</v>
      </c>
      <c r="B44">
        <v>2019</v>
      </c>
      <c r="C44" t="s">
        <v>8</v>
      </c>
      <c r="D44">
        <v>1</v>
      </c>
      <c r="E44" t="s">
        <v>11</v>
      </c>
      <c r="F44" t="s">
        <v>15</v>
      </c>
      <c r="G44" t="s">
        <v>9</v>
      </c>
      <c r="H44" s="1">
        <v>21.64</v>
      </c>
      <c r="I44" s="1">
        <v>45.67</v>
      </c>
      <c r="J44" s="1">
        <v>1.36</v>
      </c>
      <c r="K44" s="1">
        <v>51.02</v>
      </c>
      <c r="L44" s="1">
        <v>51.18</v>
      </c>
      <c r="M44" s="1">
        <v>27.44</v>
      </c>
      <c r="N44" s="1">
        <v>27.37</v>
      </c>
      <c r="O44" s="1">
        <v>9.52</v>
      </c>
      <c r="P44" s="1">
        <v>15.34</v>
      </c>
      <c r="Q44" s="1">
        <f t="shared" si="0"/>
        <v>9.3089960886571053</v>
      </c>
    </row>
    <row r="45" spans="1:17" x14ac:dyDescent="0.3">
      <c r="A45" t="s">
        <v>18</v>
      </c>
      <c r="B45">
        <v>2019</v>
      </c>
      <c r="C45" t="s">
        <v>8</v>
      </c>
      <c r="D45">
        <v>2</v>
      </c>
      <c r="E45" t="s">
        <v>11</v>
      </c>
      <c r="F45" t="s">
        <v>15</v>
      </c>
      <c r="G45" t="s">
        <v>9</v>
      </c>
      <c r="H45" s="1">
        <v>22.33</v>
      </c>
      <c r="I45" s="1">
        <v>43.56</v>
      </c>
      <c r="J45" s="1">
        <v>1.35</v>
      </c>
      <c r="K45" s="1">
        <v>54.27</v>
      </c>
      <c r="L45" s="1">
        <v>54.63</v>
      </c>
      <c r="M45" s="1">
        <v>30.06</v>
      </c>
      <c r="N45" s="1">
        <v>29.95</v>
      </c>
    </row>
    <row r="46" spans="1:17" x14ac:dyDescent="0.3">
      <c r="A46" t="s">
        <v>18</v>
      </c>
      <c r="B46">
        <v>2019</v>
      </c>
      <c r="C46" t="s">
        <v>8</v>
      </c>
      <c r="D46">
        <v>3</v>
      </c>
      <c r="E46" t="s">
        <v>11</v>
      </c>
      <c r="F46" t="s">
        <v>15</v>
      </c>
      <c r="G46" t="s">
        <v>9</v>
      </c>
      <c r="H46" s="1">
        <v>22.18</v>
      </c>
      <c r="I46" s="1">
        <v>41.21</v>
      </c>
      <c r="J46" s="1">
        <v>1.35</v>
      </c>
      <c r="K46" s="1">
        <v>51.2</v>
      </c>
      <c r="L46" s="1">
        <v>51.53</v>
      </c>
      <c r="M46" s="1">
        <v>27.12</v>
      </c>
      <c r="N46" s="1">
        <v>27.15</v>
      </c>
    </row>
    <row r="47" spans="1:17" x14ac:dyDescent="0.3">
      <c r="A47" t="s">
        <v>18</v>
      </c>
      <c r="B47">
        <v>2019</v>
      </c>
      <c r="C47" t="s">
        <v>8</v>
      </c>
      <c r="D47">
        <v>1</v>
      </c>
      <c r="E47" t="s">
        <v>11</v>
      </c>
      <c r="F47" t="s">
        <v>15</v>
      </c>
      <c r="G47" t="s">
        <v>12</v>
      </c>
      <c r="H47" s="1">
        <v>27.17</v>
      </c>
      <c r="I47" s="1">
        <v>21.92</v>
      </c>
      <c r="J47" s="1">
        <v>1.46</v>
      </c>
      <c r="K47" s="1">
        <v>50.59</v>
      </c>
      <c r="L47" s="1">
        <v>50.62</v>
      </c>
      <c r="M47" s="1">
        <v>28.83</v>
      </c>
      <c r="N47" s="1">
        <v>28.75</v>
      </c>
      <c r="O47" s="1">
        <v>9.3699999999999992</v>
      </c>
      <c r="P47" s="1">
        <v>14.85</v>
      </c>
      <c r="Q47" s="1">
        <f t="shared" si="0"/>
        <v>9.4646464646464636</v>
      </c>
    </row>
    <row r="48" spans="1:17" x14ac:dyDescent="0.3">
      <c r="A48" t="s">
        <v>18</v>
      </c>
      <c r="B48">
        <v>2019</v>
      </c>
      <c r="C48" t="s">
        <v>8</v>
      </c>
      <c r="D48">
        <v>2</v>
      </c>
      <c r="E48" t="s">
        <v>11</v>
      </c>
      <c r="F48" t="s">
        <v>15</v>
      </c>
      <c r="G48" t="s">
        <v>12</v>
      </c>
      <c r="H48" s="1">
        <v>26.84</v>
      </c>
      <c r="I48" s="1">
        <v>22.28</v>
      </c>
      <c r="J48" s="1">
        <v>1.46</v>
      </c>
      <c r="K48" s="1">
        <v>50.62</v>
      </c>
      <c r="L48" s="1">
        <v>50.8</v>
      </c>
      <c r="M48" s="1">
        <v>28.5</v>
      </c>
      <c r="N48" s="1">
        <v>28.28</v>
      </c>
    </row>
    <row r="49" spans="1:17" x14ac:dyDescent="0.3">
      <c r="A49" t="s">
        <v>18</v>
      </c>
      <c r="B49">
        <v>2019</v>
      </c>
      <c r="C49" t="s">
        <v>8</v>
      </c>
      <c r="D49">
        <v>3</v>
      </c>
      <c r="E49" t="s">
        <v>11</v>
      </c>
      <c r="F49" t="s">
        <v>15</v>
      </c>
      <c r="G49" t="s">
        <v>12</v>
      </c>
      <c r="H49" s="1">
        <v>26.8</v>
      </c>
      <c r="I49" s="1">
        <v>23.61</v>
      </c>
      <c r="J49" s="1">
        <v>1.46</v>
      </c>
      <c r="K49" s="1">
        <v>49.95</v>
      </c>
      <c r="L49" s="1">
        <v>49.79</v>
      </c>
      <c r="M49" s="1">
        <v>27.16</v>
      </c>
      <c r="N49" s="1">
        <v>27.32</v>
      </c>
    </row>
    <row r="50" spans="1:17" x14ac:dyDescent="0.3">
      <c r="A50" t="s">
        <v>18</v>
      </c>
      <c r="B50">
        <v>2020</v>
      </c>
      <c r="C50" t="s">
        <v>8</v>
      </c>
      <c r="D50">
        <v>1</v>
      </c>
      <c r="E50" t="s">
        <v>11</v>
      </c>
      <c r="F50" t="s">
        <v>15</v>
      </c>
      <c r="G50" t="s">
        <v>9</v>
      </c>
      <c r="H50" s="1">
        <v>22.06</v>
      </c>
      <c r="I50" s="1">
        <v>43.45</v>
      </c>
      <c r="J50" s="1">
        <v>1.36</v>
      </c>
      <c r="K50" s="1">
        <v>50.82</v>
      </c>
      <c r="L50" s="1">
        <v>50.51</v>
      </c>
      <c r="M50" s="1">
        <v>29.02</v>
      </c>
      <c r="N50" s="1">
        <v>29.3</v>
      </c>
      <c r="O50" s="1">
        <v>9.7100000000000009</v>
      </c>
      <c r="P50" s="1">
        <v>15.62</v>
      </c>
      <c r="Q50" s="1">
        <f t="shared" si="0"/>
        <v>9.3245838668373882</v>
      </c>
    </row>
    <row r="51" spans="1:17" x14ac:dyDescent="0.3">
      <c r="A51" t="s">
        <v>18</v>
      </c>
      <c r="B51">
        <v>2020</v>
      </c>
      <c r="C51" t="s">
        <v>8</v>
      </c>
      <c r="D51">
        <v>2</v>
      </c>
      <c r="E51" t="s">
        <v>11</v>
      </c>
      <c r="F51" t="s">
        <v>15</v>
      </c>
      <c r="G51" t="s">
        <v>9</v>
      </c>
      <c r="H51" s="1">
        <v>22.64</v>
      </c>
      <c r="I51" s="1">
        <v>49.01</v>
      </c>
      <c r="J51" s="1">
        <v>1.43</v>
      </c>
      <c r="K51" s="1">
        <v>54.87</v>
      </c>
      <c r="L51" s="1">
        <v>54.69</v>
      </c>
      <c r="M51" s="1">
        <v>30.99</v>
      </c>
      <c r="N51" s="1">
        <v>30.74</v>
      </c>
    </row>
    <row r="52" spans="1:17" x14ac:dyDescent="0.3">
      <c r="A52" t="s">
        <v>18</v>
      </c>
      <c r="B52">
        <v>2020</v>
      </c>
      <c r="C52" t="s">
        <v>8</v>
      </c>
      <c r="D52">
        <v>3</v>
      </c>
      <c r="E52" t="s">
        <v>11</v>
      </c>
      <c r="F52" t="s">
        <v>15</v>
      </c>
      <c r="G52" t="s">
        <v>9</v>
      </c>
      <c r="H52" s="1">
        <v>23.24</v>
      </c>
      <c r="I52" s="1">
        <v>48.83</v>
      </c>
      <c r="J52" s="1">
        <v>1.39</v>
      </c>
      <c r="K52" s="1">
        <v>53.85</v>
      </c>
      <c r="L52" s="1">
        <v>53.5</v>
      </c>
      <c r="M52" s="1">
        <v>30.37</v>
      </c>
      <c r="N52" s="1">
        <v>30.03</v>
      </c>
    </row>
    <row r="53" spans="1:17" x14ac:dyDescent="0.3">
      <c r="A53" t="s">
        <v>18</v>
      </c>
      <c r="B53">
        <v>2020</v>
      </c>
      <c r="C53" t="s">
        <v>8</v>
      </c>
      <c r="D53">
        <v>1</v>
      </c>
      <c r="E53" t="s">
        <v>11</v>
      </c>
      <c r="F53" t="s">
        <v>15</v>
      </c>
      <c r="G53" t="s">
        <v>12</v>
      </c>
      <c r="H53" s="1">
        <v>26.85</v>
      </c>
      <c r="I53" s="1">
        <v>20.76</v>
      </c>
      <c r="J53" s="1">
        <v>1.72</v>
      </c>
      <c r="K53" s="1">
        <v>49.73</v>
      </c>
      <c r="L53" s="1">
        <v>49.55</v>
      </c>
      <c r="M53" s="1">
        <v>25.53</v>
      </c>
      <c r="N53" s="1">
        <v>25.41</v>
      </c>
      <c r="O53" s="1">
        <v>10.41</v>
      </c>
      <c r="P53" s="1">
        <v>15.18</v>
      </c>
      <c r="Q53" s="1">
        <f t="shared" si="0"/>
        <v>10.286561264822135</v>
      </c>
    </row>
    <row r="54" spans="1:17" x14ac:dyDescent="0.3">
      <c r="A54" t="s">
        <v>18</v>
      </c>
      <c r="B54">
        <v>2020</v>
      </c>
      <c r="C54" t="s">
        <v>8</v>
      </c>
      <c r="D54">
        <v>2</v>
      </c>
      <c r="E54" t="s">
        <v>11</v>
      </c>
      <c r="F54" t="s">
        <v>15</v>
      </c>
      <c r="G54" t="s">
        <v>12</v>
      </c>
      <c r="H54" s="1">
        <v>26.39</v>
      </c>
      <c r="I54" s="1">
        <v>20.9</v>
      </c>
      <c r="J54" s="1">
        <v>1.68</v>
      </c>
      <c r="K54" s="1">
        <v>53.13</v>
      </c>
      <c r="L54" s="1">
        <v>53.1</v>
      </c>
      <c r="M54" s="1">
        <v>28.66</v>
      </c>
      <c r="N54" s="1">
        <v>28.46</v>
      </c>
    </row>
    <row r="55" spans="1:17" x14ac:dyDescent="0.3">
      <c r="A55" t="s">
        <v>18</v>
      </c>
      <c r="B55">
        <v>2020</v>
      </c>
      <c r="C55" t="s">
        <v>8</v>
      </c>
      <c r="D55">
        <v>3</v>
      </c>
      <c r="E55" t="s">
        <v>11</v>
      </c>
      <c r="F55" t="s">
        <v>15</v>
      </c>
      <c r="G55" t="s">
        <v>12</v>
      </c>
      <c r="H55" s="1">
        <v>25.69</v>
      </c>
      <c r="I55" s="1">
        <v>20.45</v>
      </c>
      <c r="J55" s="1">
        <v>1.71</v>
      </c>
      <c r="K55" s="1">
        <v>48.79</v>
      </c>
      <c r="L55" s="1">
        <v>48.64</v>
      </c>
      <c r="M55" s="1">
        <v>25.59</v>
      </c>
      <c r="N55" s="1">
        <v>25.43</v>
      </c>
    </row>
    <row r="56" spans="1:17" x14ac:dyDescent="0.3">
      <c r="A56" t="s">
        <v>18</v>
      </c>
      <c r="B56">
        <v>2021</v>
      </c>
      <c r="C56" t="s">
        <v>8</v>
      </c>
      <c r="D56">
        <v>1</v>
      </c>
      <c r="E56" t="s">
        <v>17</v>
      </c>
      <c r="F56" t="s">
        <v>15</v>
      </c>
      <c r="G56" t="s">
        <v>9</v>
      </c>
      <c r="H56" s="1">
        <v>21.79</v>
      </c>
      <c r="I56" s="1">
        <v>40.130000000000003</v>
      </c>
      <c r="J56" s="1">
        <v>1.73</v>
      </c>
      <c r="K56" s="1">
        <v>55.26</v>
      </c>
      <c r="L56" s="1">
        <v>55.22</v>
      </c>
      <c r="M56" s="1">
        <v>29.61</v>
      </c>
      <c r="N56" s="1">
        <v>29.57</v>
      </c>
      <c r="O56" s="1">
        <v>7.34</v>
      </c>
      <c r="P56" s="1">
        <v>15.46</v>
      </c>
      <c r="Q56" s="1">
        <f t="shared" si="0"/>
        <v>7.1216041397153935</v>
      </c>
    </row>
    <row r="57" spans="1:17" x14ac:dyDescent="0.3">
      <c r="A57" t="s">
        <v>18</v>
      </c>
      <c r="B57">
        <v>2021</v>
      </c>
      <c r="C57" t="s">
        <v>8</v>
      </c>
      <c r="D57">
        <v>2</v>
      </c>
      <c r="E57" t="s">
        <v>17</v>
      </c>
      <c r="F57" t="s">
        <v>15</v>
      </c>
      <c r="G57" t="s">
        <v>9</v>
      </c>
      <c r="H57" s="1">
        <v>23.24</v>
      </c>
      <c r="I57" s="1">
        <v>42.22</v>
      </c>
      <c r="J57" s="1">
        <v>1.73</v>
      </c>
      <c r="K57" s="1">
        <v>52.2</v>
      </c>
      <c r="L57" s="1">
        <v>51.96</v>
      </c>
      <c r="M57" s="1">
        <v>28.45</v>
      </c>
      <c r="N57" s="1">
        <v>28.37</v>
      </c>
    </row>
    <row r="58" spans="1:17" x14ac:dyDescent="0.3">
      <c r="A58" t="s">
        <v>18</v>
      </c>
      <c r="B58">
        <v>2021</v>
      </c>
      <c r="C58" t="s">
        <v>8</v>
      </c>
      <c r="D58">
        <v>3</v>
      </c>
      <c r="E58" t="s">
        <v>17</v>
      </c>
      <c r="F58" t="s">
        <v>15</v>
      </c>
      <c r="G58" t="s">
        <v>9</v>
      </c>
      <c r="H58" s="1">
        <v>22.62</v>
      </c>
      <c r="I58" s="1">
        <v>42.18</v>
      </c>
      <c r="J58" s="1">
        <v>1.72</v>
      </c>
      <c r="K58" s="1">
        <v>51.36</v>
      </c>
      <c r="L58" s="1">
        <v>51.28</v>
      </c>
      <c r="M58" s="1">
        <v>28.13</v>
      </c>
      <c r="N58" s="1">
        <v>28.05</v>
      </c>
    </row>
    <row r="59" spans="1:17" x14ac:dyDescent="0.3">
      <c r="A59" t="s">
        <v>18</v>
      </c>
      <c r="B59">
        <v>2021</v>
      </c>
      <c r="C59" t="s">
        <v>8</v>
      </c>
      <c r="D59">
        <v>1</v>
      </c>
      <c r="E59" t="s">
        <v>17</v>
      </c>
      <c r="F59" t="s">
        <v>15</v>
      </c>
      <c r="G59" t="s">
        <v>12</v>
      </c>
      <c r="H59" s="1">
        <v>24.87</v>
      </c>
      <c r="I59" s="1">
        <v>23.21</v>
      </c>
      <c r="J59" s="1">
        <v>1.94</v>
      </c>
      <c r="K59" s="1">
        <v>53.8</v>
      </c>
      <c r="L59" s="1">
        <v>52.83</v>
      </c>
      <c r="M59" s="1">
        <v>28.37</v>
      </c>
      <c r="N59" s="1">
        <v>28.46</v>
      </c>
      <c r="O59" s="1">
        <v>10.1</v>
      </c>
      <c r="P59" s="1">
        <v>14.93</v>
      </c>
      <c r="Q59" s="1">
        <f t="shared" si="0"/>
        <v>10.147354320160751</v>
      </c>
    </row>
    <row r="60" spans="1:17" x14ac:dyDescent="0.3">
      <c r="A60" t="s">
        <v>18</v>
      </c>
      <c r="B60">
        <v>2021</v>
      </c>
      <c r="C60" t="s">
        <v>8</v>
      </c>
      <c r="D60">
        <v>2</v>
      </c>
      <c r="E60" t="s">
        <v>17</v>
      </c>
      <c r="F60" t="s">
        <v>15</v>
      </c>
      <c r="G60" t="s">
        <v>12</v>
      </c>
      <c r="H60" s="1">
        <v>25.99</v>
      </c>
      <c r="I60" s="1">
        <v>22.58</v>
      </c>
      <c r="J60" s="1">
        <v>1.98</v>
      </c>
      <c r="K60" s="1">
        <v>50.37</v>
      </c>
      <c r="L60" s="1">
        <v>50.57</v>
      </c>
      <c r="M60" s="1">
        <v>27.59</v>
      </c>
      <c r="N60" s="1">
        <v>27.42</v>
      </c>
    </row>
    <row r="61" spans="1:17" x14ac:dyDescent="0.3">
      <c r="A61" t="s">
        <v>18</v>
      </c>
      <c r="B61">
        <v>2021</v>
      </c>
      <c r="C61" t="s">
        <v>8</v>
      </c>
      <c r="D61">
        <v>3</v>
      </c>
      <c r="E61" t="s">
        <v>17</v>
      </c>
      <c r="F61" t="s">
        <v>15</v>
      </c>
      <c r="G61" t="s">
        <v>12</v>
      </c>
      <c r="H61" s="1">
        <v>25.49</v>
      </c>
      <c r="I61" s="1">
        <v>21.79</v>
      </c>
      <c r="J61" s="1">
        <v>1.9</v>
      </c>
      <c r="K61" s="1">
        <v>52.3</v>
      </c>
      <c r="L61" s="1">
        <v>52.5</v>
      </c>
      <c r="M61" s="1">
        <v>27.25</v>
      </c>
      <c r="N61" s="1">
        <v>27.18</v>
      </c>
    </row>
    <row r="62" spans="1:17" x14ac:dyDescent="0.3">
      <c r="A62" t="s">
        <v>19</v>
      </c>
      <c r="B62">
        <v>2019</v>
      </c>
      <c r="C62" t="s">
        <v>8</v>
      </c>
      <c r="D62">
        <v>1</v>
      </c>
      <c r="E62" t="s">
        <v>11</v>
      </c>
      <c r="F62" t="s">
        <v>15</v>
      </c>
      <c r="G62" t="s">
        <v>9</v>
      </c>
      <c r="H62" s="1">
        <v>23.16</v>
      </c>
      <c r="I62" s="1">
        <v>46.15</v>
      </c>
      <c r="J62" s="1">
        <v>1.5</v>
      </c>
      <c r="K62" s="1">
        <v>52.29</v>
      </c>
      <c r="L62" s="1">
        <v>52.5</v>
      </c>
      <c r="M62" s="1">
        <v>28.66</v>
      </c>
      <c r="N62" s="1">
        <v>28.73</v>
      </c>
      <c r="O62" s="1">
        <v>9.44</v>
      </c>
      <c r="P62" s="1">
        <v>15.57</v>
      </c>
      <c r="Q62" s="1">
        <f t="shared" si="0"/>
        <v>9.0944123314065504</v>
      </c>
    </row>
    <row r="63" spans="1:17" x14ac:dyDescent="0.3">
      <c r="A63" t="s">
        <v>19</v>
      </c>
      <c r="B63">
        <v>2019</v>
      </c>
      <c r="C63" t="s">
        <v>8</v>
      </c>
      <c r="D63">
        <v>2</v>
      </c>
      <c r="E63" t="s">
        <v>11</v>
      </c>
      <c r="F63" t="s">
        <v>15</v>
      </c>
      <c r="G63" t="s">
        <v>9</v>
      </c>
      <c r="H63" s="1">
        <v>24.02</v>
      </c>
      <c r="I63" s="1">
        <v>45.12</v>
      </c>
      <c r="J63" s="1">
        <v>1.5</v>
      </c>
      <c r="K63" s="1">
        <v>51.63</v>
      </c>
      <c r="L63" s="1">
        <v>51.7</v>
      </c>
      <c r="M63" s="1">
        <v>28.11</v>
      </c>
      <c r="N63" s="1">
        <v>27.8</v>
      </c>
    </row>
    <row r="64" spans="1:17" x14ac:dyDescent="0.3">
      <c r="A64" t="s">
        <v>19</v>
      </c>
      <c r="B64">
        <v>2019</v>
      </c>
      <c r="C64" t="s">
        <v>8</v>
      </c>
      <c r="D64">
        <v>3</v>
      </c>
      <c r="E64" t="s">
        <v>11</v>
      </c>
      <c r="F64" t="s">
        <v>15</v>
      </c>
      <c r="G64" t="s">
        <v>9</v>
      </c>
      <c r="H64" s="1">
        <v>24.36</v>
      </c>
      <c r="I64" s="1">
        <v>44.13</v>
      </c>
      <c r="J64" s="1">
        <v>1.61</v>
      </c>
      <c r="K64" s="1">
        <v>52.26</v>
      </c>
      <c r="L64" s="1">
        <v>52.11</v>
      </c>
      <c r="M64" s="1">
        <v>28.06</v>
      </c>
      <c r="N64" s="1">
        <v>27.96</v>
      </c>
    </row>
    <row r="65" spans="1:17" x14ac:dyDescent="0.3">
      <c r="A65" t="s">
        <v>19</v>
      </c>
      <c r="B65">
        <v>2019</v>
      </c>
      <c r="C65" t="s">
        <v>8</v>
      </c>
      <c r="D65">
        <v>1</v>
      </c>
      <c r="E65" t="s">
        <v>11</v>
      </c>
      <c r="F65" t="s">
        <v>15</v>
      </c>
      <c r="G65" t="s">
        <v>12</v>
      </c>
      <c r="H65" s="1">
        <v>27.84</v>
      </c>
      <c r="I65" s="1">
        <v>23.95</v>
      </c>
      <c r="J65" s="1">
        <v>1.71</v>
      </c>
      <c r="K65" s="1">
        <v>50.63</v>
      </c>
      <c r="L65" s="1">
        <v>50.28</v>
      </c>
      <c r="M65" s="1">
        <v>28.06</v>
      </c>
      <c r="N65" s="1">
        <v>28.07</v>
      </c>
      <c r="O65" s="1">
        <v>9.81</v>
      </c>
      <c r="P65" s="1">
        <v>14.94</v>
      </c>
      <c r="Q65" s="1">
        <f t="shared" si="0"/>
        <v>9.8493975903614466</v>
      </c>
    </row>
    <row r="66" spans="1:17" x14ac:dyDescent="0.3">
      <c r="A66" t="s">
        <v>19</v>
      </c>
      <c r="B66">
        <v>2019</v>
      </c>
      <c r="C66" t="s">
        <v>8</v>
      </c>
      <c r="D66">
        <v>2</v>
      </c>
      <c r="E66" t="s">
        <v>11</v>
      </c>
      <c r="F66" t="s">
        <v>15</v>
      </c>
      <c r="G66" t="s">
        <v>12</v>
      </c>
      <c r="H66" s="1">
        <v>26.45</v>
      </c>
      <c r="I66" s="1">
        <v>23.21</v>
      </c>
      <c r="J66" s="1">
        <v>1.72</v>
      </c>
      <c r="K66" s="1">
        <v>50.27</v>
      </c>
      <c r="L66" s="1">
        <v>49.97</v>
      </c>
      <c r="M66" s="1">
        <v>26.29</v>
      </c>
      <c r="N66" s="1">
        <v>25.96</v>
      </c>
    </row>
    <row r="67" spans="1:17" x14ac:dyDescent="0.3">
      <c r="A67" t="s">
        <v>19</v>
      </c>
      <c r="B67">
        <v>2019</v>
      </c>
      <c r="C67" t="s">
        <v>8</v>
      </c>
      <c r="D67">
        <v>3</v>
      </c>
      <c r="E67" t="s">
        <v>11</v>
      </c>
      <c r="F67" t="s">
        <v>15</v>
      </c>
      <c r="G67" t="s">
        <v>12</v>
      </c>
      <c r="H67" s="1">
        <v>26.59</v>
      </c>
      <c r="I67" s="1">
        <v>23.28</v>
      </c>
      <c r="J67" s="1">
        <v>1.67</v>
      </c>
      <c r="K67" s="1">
        <v>51.73</v>
      </c>
      <c r="L67" s="1">
        <v>52.37</v>
      </c>
      <c r="M67" s="1">
        <v>28.3</v>
      </c>
      <c r="N67" s="1">
        <v>27.79</v>
      </c>
    </row>
    <row r="68" spans="1:17" x14ac:dyDescent="0.3">
      <c r="A68" t="s">
        <v>19</v>
      </c>
      <c r="B68">
        <v>2020</v>
      </c>
      <c r="C68" t="s">
        <v>8</v>
      </c>
      <c r="D68">
        <v>1</v>
      </c>
      <c r="E68" t="s">
        <v>11</v>
      </c>
      <c r="F68" t="s">
        <v>15</v>
      </c>
      <c r="G68" t="s">
        <v>9</v>
      </c>
      <c r="H68" s="1">
        <v>21.96</v>
      </c>
      <c r="I68" s="1">
        <v>44.54</v>
      </c>
      <c r="J68" s="1">
        <v>1.5</v>
      </c>
      <c r="K68" s="1">
        <v>53.26</v>
      </c>
      <c r="L68" s="1">
        <v>53.13</v>
      </c>
      <c r="M68" s="1">
        <v>27.5</v>
      </c>
      <c r="N68" s="1">
        <v>27.51</v>
      </c>
      <c r="O68" s="1">
        <v>9.4700000000000006</v>
      </c>
      <c r="P68" s="1">
        <v>15.74</v>
      </c>
      <c r="Q68" s="1">
        <f t="shared" ref="Q68:Q107" si="1">(O68*15)/P68</f>
        <v>9.0247776365946635</v>
      </c>
    </row>
    <row r="69" spans="1:17" x14ac:dyDescent="0.3">
      <c r="A69" t="s">
        <v>19</v>
      </c>
      <c r="B69">
        <v>2020</v>
      </c>
      <c r="C69" t="s">
        <v>8</v>
      </c>
      <c r="D69">
        <v>2</v>
      </c>
      <c r="E69" t="s">
        <v>11</v>
      </c>
      <c r="F69" t="s">
        <v>15</v>
      </c>
      <c r="G69" t="s">
        <v>9</v>
      </c>
      <c r="H69" s="1">
        <v>21.58</v>
      </c>
      <c r="I69" s="1">
        <v>45.1</v>
      </c>
      <c r="J69" s="1">
        <v>1.5</v>
      </c>
      <c r="K69" s="1">
        <v>54.87</v>
      </c>
      <c r="L69" s="1">
        <v>54.37</v>
      </c>
      <c r="M69" s="1">
        <v>30.99</v>
      </c>
      <c r="N69" s="1">
        <v>30.84</v>
      </c>
    </row>
    <row r="70" spans="1:17" x14ac:dyDescent="0.3">
      <c r="A70" t="s">
        <v>19</v>
      </c>
      <c r="B70">
        <v>2020</v>
      </c>
      <c r="C70" t="s">
        <v>8</v>
      </c>
      <c r="D70">
        <v>3</v>
      </c>
      <c r="E70" t="s">
        <v>11</v>
      </c>
      <c r="F70" t="s">
        <v>15</v>
      </c>
      <c r="G70" t="s">
        <v>9</v>
      </c>
      <c r="H70" s="1">
        <v>22.13</v>
      </c>
      <c r="I70" s="1">
        <v>43.79</v>
      </c>
      <c r="J70" s="1">
        <v>1.47</v>
      </c>
      <c r="K70" s="1">
        <v>52.86</v>
      </c>
      <c r="L70" s="1">
        <v>52.83</v>
      </c>
      <c r="M70" s="1">
        <v>29.2</v>
      </c>
      <c r="N70" s="1">
        <v>28.9</v>
      </c>
    </row>
    <row r="71" spans="1:17" x14ac:dyDescent="0.3">
      <c r="A71" t="s">
        <v>19</v>
      </c>
      <c r="B71">
        <v>2020</v>
      </c>
      <c r="C71" t="s">
        <v>8</v>
      </c>
      <c r="D71">
        <v>1</v>
      </c>
      <c r="E71" t="s">
        <v>11</v>
      </c>
      <c r="F71" t="s">
        <v>15</v>
      </c>
      <c r="G71" t="s">
        <v>12</v>
      </c>
      <c r="H71" s="1">
        <v>28.48</v>
      </c>
      <c r="I71" s="1">
        <v>21.87</v>
      </c>
      <c r="J71" s="1">
        <v>1.75</v>
      </c>
      <c r="K71" s="1">
        <v>51.06</v>
      </c>
      <c r="L71" s="1">
        <v>50.9</v>
      </c>
      <c r="M71" s="1">
        <v>28.29</v>
      </c>
      <c r="N71" s="1">
        <v>28.21</v>
      </c>
      <c r="O71" s="1">
        <v>10.55</v>
      </c>
      <c r="P71" s="1">
        <v>15.26</v>
      </c>
      <c r="Q71" s="1">
        <f t="shared" si="1"/>
        <v>10.370249017038008</v>
      </c>
    </row>
    <row r="72" spans="1:17" x14ac:dyDescent="0.3">
      <c r="A72" t="s">
        <v>19</v>
      </c>
      <c r="B72">
        <v>2020</v>
      </c>
      <c r="C72" t="s">
        <v>8</v>
      </c>
      <c r="D72">
        <v>2</v>
      </c>
      <c r="E72" t="s">
        <v>11</v>
      </c>
      <c r="F72" t="s">
        <v>15</v>
      </c>
      <c r="G72" t="s">
        <v>12</v>
      </c>
      <c r="H72" s="1">
        <v>28.48</v>
      </c>
      <c r="I72" s="1">
        <v>22.32</v>
      </c>
      <c r="J72" s="1">
        <v>1.75</v>
      </c>
      <c r="K72" s="1">
        <v>53.29</v>
      </c>
      <c r="L72" s="1">
        <v>53.77</v>
      </c>
      <c r="M72" s="1">
        <v>29.93</v>
      </c>
      <c r="N72" s="1">
        <v>30.29</v>
      </c>
    </row>
    <row r="73" spans="1:17" x14ac:dyDescent="0.3">
      <c r="A73" t="s">
        <v>19</v>
      </c>
      <c r="B73">
        <v>2020</v>
      </c>
      <c r="C73" t="s">
        <v>8</v>
      </c>
      <c r="D73">
        <v>3</v>
      </c>
      <c r="E73" t="s">
        <v>11</v>
      </c>
      <c r="F73" t="s">
        <v>15</v>
      </c>
      <c r="G73" t="s">
        <v>12</v>
      </c>
      <c r="H73" s="1">
        <v>28.85</v>
      </c>
      <c r="I73" s="1">
        <v>22.06</v>
      </c>
      <c r="J73" s="1">
        <v>1.71</v>
      </c>
      <c r="K73" s="1">
        <v>49.47</v>
      </c>
      <c r="L73" s="1">
        <v>49.61</v>
      </c>
      <c r="M73" s="1">
        <v>27.02</v>
      </c>
      <c r="N73" s="1">
        <v>26.77</v>
      </c>
    </row>
    <row r="74" spans="1:17" x14ac:dyDescent="0.3">
      <c r="A74" t="s">
        <v>19</v>
      </c>
      <c r="B74">
        <v>2021</v>
      </c>
      <c r="C74" t="s">
        <v>8</v>
      </c>
      <c r="D74">
        <v>1</v>
      </c>
      <c r="E74" t="s">
        <v>17</v>
      </c>
      <c r="F74" t="s">
        <v>15</v>
      </c>
      <c r="G74" t="s">
        <v>9</v>
      </c>
      <c r="H74" s="1">
        <v>22.18</v>
      </c>
      <c r="I74" s="1">
        <v>46.15</v>
      </c>
      <c r="J74" s="1">
        <v>1.47</v>
      </c>
      <c r="K74" s="1">
        <v>54.58</v>
      </c>
      <c r="L74" s="1">
        <v>54.8</v>
      </c>
      <c r="M74" s="1">
        <v>28.76</v>
      </c>
      <c r="N74" s="1">
        <v>28.59</v>
      </c>
      <c r="O74" s="1">
        <v>9.0299999999999994</v>
      </c>
      <c r="P74" s="1">
        <v>15.97</v>
      </c>
      <c r="Q74" s="1">
        <f t="shared" si="1"/>
        <v>8.4815278647463987</v>
      </c>
    </row>
    <row r="75" spans="1:17" x14ac:dyDescent="0.3">
      <c r="A75" t="s">
        <v>19</v>
      </c>
      <c r="B75">
        <v>2021</v>
      </c>
      <c r="C75" t="s">
        <v>8</v>
      </c>
      <c r="D75">
        <v>2</v>
      </c>
      <c r="E75" t="s">
        <v>17</v>
      </c>
      <c r="F75" t="s">
        <v>15</v>
      </c>
      <c r="G75" t="s">
        <v>9</v>
      </c>
      <c r="H75" s="1">
        <v>21.09</v>
      </c>
      <c r="I75" s="1">
        <v>45.12</v>
      </c>
      <c r="J75" s="1">
        <v>1.48</v>
      </c>
      <c r="K75" s="1">
        <v>56.56</v>
      </c>
      <c r="L75" s="1">
        <v>56.49</v>
      </c>
      <c r="M75" s="1">
        <v>31.9</v>
      </c>
      <c r="N75" s="1">
        <v>31.36</v>
      </c>
    </row>
    <row r="76" spans="1:17" x14ac:dyDescent="0.3">
      <c r="A76" t="s">
        <v>19</v>
      </c>
      <c r="B76">
        <v>2021</v>
      </c>
      <c r="C76" t="s">
        <v>8</v>
      </c>
      <c r="D76">
        <v>3</v>
      </c>
      <c r="E76" t="s">
        <v>17</v>
      </c>
      <c r="F76" t="s">
        <v>15</v>
      </c>
      <c r="G76" t="s">
        <v>9</v>
      </c>
      <c r="H76" s="1">
        <v>22.29</v>
      </c>
      <c r="I76" s="1">
        <v>44.13</v>
      </c>
      <c r="J76" s="1">
        <v>1.51</v>
      </c>
      <c r="K76" s="1">
        <v>54.26</v>
      </c>
      <c r="L76" s="1">
        <v>54.39</v>
      </c>
      <c r="M76" s="1">
        <v>28.79</v>
      </c>
      <c r="N76" s="1">
        <v>28.68</v>
      </c>
    </row>
    <row r="77" spans="1:17" x14ac:dyDescent="0.3">
      <c r="A77" t="s">
        <v>19</v>
      </c>
      <c r="B77">
        <v>2021</v>
      </c>
      <c r="C77" t="s">
        <v>8</v>
      </c>
      <c r="D77">
        <v>1</v>
      </c>
      <c r="E77" t="s">
        <v>17</v>
      </c>
      <c r="F77" t="s">
        <v>15</v>
      </c>
      <c r="G77" t="s">
        <v>12</v>
      </c>
      <c r="H77" s="1">
        <v>25.17</v>
      </c>
      <c r="I77" s="1">
        <v>24.66</v>
      </c>
      <c r="J77" s="1">
        <v>1.74</v>
      </c>
      <c r="K77" s="1">
        <v>52.87</v>
      </c>
      <c r="L77" s="1">
        <v>52.66</v>
      </c>
      <c r="M77" s="1">
        <v>28.13</v>
      </c>
      <c r="N77" s="1">
        <v>27.98</v>
      </c>
      <c r="O77" s="1">
        <v>9.17</v>
      </c>
      <c r="P77" s="1">
        <v>15.52</v>
      </c>
      <c r="Q77" s="1">
        <f t="shared" si="1"/>
        <v>8.862757731958764</v>
      </c>
    </row>
    <row r="78" spans="1:17" x14ac:dyDescent="0.3">
      <c r="A78" t="s">
        <v>19</v>
      </c>
      <c r="B78">
        <v>2021</v>
      </c>
      <c r="C78" t="s">
        <v>8</v>
      </c>
      <c r="D78">
        <v>2</v>
      </c>
      <c r="E78" t="s">
        <v>17</v>
      </c>
      <c r="F78" t="s">
        <v>15</v>
      </c>
      <c r="G78" t="s">
        <v>12</v>
      </c>
      <c r="H78" s="1">
        <v>25.67</v>
      </c>
      <c r="I78" s="1">
        <v>24.28</v>
      </c>
      <c r="J78" s="1">
        <v>1.74</v>
      </c>
      <c r="K78" s="1">
        <v>54.34</v>
      </c>
      <c r="L78" s="1">
        <v>54.21</v>
      </c>
      <c r="M78" s="1">
        <v>28.89</v>
      </c>
      <c r="N78" s="1">
        <v>28.81</v>
      </c>
    </row>
    <row r="79" spans="1:17" x14ac:dyDescent="0.3">
      <c r="A79" t="s">
        <v>19</v>
      </c>
      <c r="B79">
        <v>2021</v>
      </c>
      <c r="C79" t="s">
        <v>8</v>
      </c>
      <c r="D79">
        <v>3</v>
      </c>
      <c r="E79" t="s">
        <v>17</v>
      </c>
      <c r="F79" t="s">
        <v>15</v>
      </c>
      <c r="G79" t="s">
        <v>12</v>
      </c>
      <c r="H79" s="1">
        <v>25.12</v>
      </c>
      <c r="I79" s="1">
        <v>23.3</v>
      </c>
      <c r="J79" s="1">
        <v>1.7</v>
      </c>
      <c r="K79" s="1">
        <v>52.13</v>
      </c>
      <c r="L79" s="1">
        <v>52.06</v>
      </c>
      <c r="M79" s="1">
        <v>28.67</v>
      </c>
      <c r="N79" s="1">
        <v>28.44</v>
      </c>
    </row>
    <row r="80" spans="1:17" x14ac:dyDescent="0.3">
      <c r="A80" t="s">
        <v>20</v>
      </c>
      <c r="B80">
        <v>2020</v>
      </c>
      <c r="C80" t="s">
        <v>8</v>
      </c>
      <c r="D80">
        <v>1</v>
      </c>
      <c r="E80" t="s">
        <v>11</v>
      </c>
      <c r="F80" t="s">
        <v>15</v>
      </c>
      <c r="G80" t="s">
        <v>9</v>
      </c>
      <c r="H80" s="1">
        <v>25.37</v>
      </c>
      <c r="I80" s="1">
        <v>42.99</v>
      </c>
      <c r="J80" s="1">
        <v>1.58</v>
      </c>
      <c r="K80" s="1">
        <v>52.74</v>
      </c>
      <c r="L80" s="1">
        <v>52.75</v>
      </c>
      <c r="M80" s="1">
        <v>28.59</v>
      </c>
      <c r="N80" s="1">
        <v>28.51</v>
      </c>
      <c r="O80" s="1">
        <v>10.77</v>
      </c>
      <c r="P80" s="1">
        <v>15.35</v>
      </c>
      <c r="Q80" s="1">
        <f t="shared" si="1"/>
        <v>10.524429967426709</v>
      </c>
    </row>
    <row r="81" spans="1:17" x14ac:dyDescent="0.3">
      <c r="A81" t="s">
        <v>20</v>
      </c>
      <c r="B81">
        <v>2020</v>
      </c>
      <c r="C81" t="s">
        <v>8</v>
      </c>
      <c r="D81">
        <v>2</v>
      </c>
      <c r="E81" t="s">
        <v>11</v>
      </c>
      <c r="F81" t="s">
        <v>15</v>
      </c>
      <c r="G81" t="s">
        <v>9</v>
      </c>
      <c r="H81" s="1">
        <v>24.29</v>
      </c>
      <c r="I81" s="1">
        <v>43.31</v>
      </c>
      <c r="J81" s="1">
        <v>1.5</v>
      </c>
      <c r="K81" s="1">
        <v>54.63</v>
      </c>
      <c r="L81" s="1">
        <v>54.98</v>
      </c>
      <c r="M81" s="1">
        <v>28.89</v>
      </c>
      <c r="N81" s="1">
        <v>29.06</v>
      </c>
    </row>
    <row r="82" spans="1:17" x14ac:dyDescent="0.3">
      <c r="A82" t="s">
        <v>20</v>
      </c>
      <c r="B82">
        <v>2020</v>
      </c>
      <c r="C82" t="s">
        <v>8</v>
      </c>
      <c r="D82">
        <v>3</v>
      </c>
      <c r="E82" t="s">
        <v>11</v>
      </c>
      <c r="F82" t="s">
        <v>15</v>
      </c>
      <c r="G82" t="s">
        <v>9</v>
      </c>
      <c r="H82" s="1">
        <v>24.93</v>
      </c>
      <c r="I82" s="1">
        <v>45.32</v>
      </c>
      <c r="J82" s="1">
        <v>1.54</v>
      </c>
      <c r="K82" s="1">
        <v>51.85</v>
      </c>
      <c r="L82" s="1">
        <v>51.82</v>
      </c>
      <c r="M82" s="1">
        <v>29.75</v>
      </c>
      <c r="N82" s="1">
        <v>29.51</v>
      </c>
    </row>
    <row r="83" spans="1:17" x14ac:dyDescent="0.3">
      <c r="A83" t="s">
        <v>20</v>
      </c>
      <c r="B83">
        <v>2020</v>
      </c>
      <c r="C83" t="s">
        <v>8</v>
      </c>
      <c r="D83">
        <v>1</v>
      </c>
      <c r="E83" t="s">
        <v>11</v>
      </c>
      <c r="F83" t="s">
        <v>15</v>
      </c>
      <c r="G83" t="s">
        <v>12</v>
      </c>
      <c r="H83" s="1">
        <v>26.99</v>
      </c>
      <c r="I83" s="1">
        <v>22.53</v>
      </c>
      <c r="J83" s="1">
        <v>1.75</v>
      </c>
      <c r="K83" s="1">
        <v>51.23</v>
      </c>
      <c r="L83" s="1">
        <v>50.65</v>
      </c>
      <c r="M83" s="1">
        <v>26.7</v>
      </c>
      <c r="N83" s="1">
        <v>26.64</v>
      </c>
      <c r="O83" s="1">
        <v>10.97</v>
      </c>
      <c r="P83" s="1">
        <v>14.94</v>
      </c>
      <c r="Q83" s="1">
        <f t="shared" si="1"/>
        <v>11.014056224899599</v>
      </c>
    </row>
    <row r="84" spans="1:17" x14ac:dyDescent="0.3">
      <c r="A84" t="s">
        <v>20</v>
      </c>
      <c r="B84">
        <v>2020</v>
      </c>
      <c r="C84" t="s">
        <v>8</v>
      </c>
      <c r="D84">
        <v>2</v>
      </c>
      <c r="E84" t="s">
        <v>11</v>
      </c>
      <c r="F84" t="s">
        <v>15</v>
      </c>
      <c r="G84" t="s">
        <v>12</v>
      </c>
      <c r="H84" s="1">
        <v>27.31</v>
      </c>
      <c r="I84" s="1">
        <v>23.11</v>
      </c>
      <c r="J84" s="1">
        <v>1.79</v>
      </c>
      <c r="K84" s="1">
        <v>49.38</v>
      </c>
      <c r="L84" s="1">
        <v>49.21</v>
      </c>
      <c r="M84" s="1">
        <v>27.91</v>
      </c>
      <c r="N84" s="1">
        <v>27.98</v>
      </c>
    </row>
    <row r="85" spans="1:17" x14ac:dyDescent="0.3">
      <c r="A85" t="s">
        <v>20</v>
      </c>
      <c r="B85">
        <v>2020</v>
      </c>
      <c r="C85" t="s">
        <v>8</v>
      </c>
      <c r="D85">
        <v>3</v>
      </c>
      <c r="E85" t="s">
        <v>11</v>
      </c>
      <c r="F85" t="s">
        <v>15</v>
      </c>
      <c r="G85" t="s">
        <v>12</v>
      </c>
      <c r="H85" s="1">
        <v>27.39</v>
      </c>
      <c r="I85" s="1">
        <v>21.25</v>
      </c>
      <c r="J85" s="1">
        <v>1.75</v>
      </c>
      <c r="K85" s="1">
        <v>50.83</v>
      </c>
      <c r="L85" s="1">
        <v>51.07</v>
      </c>
      <c r="M85" s="1">
        <v>29.13</v>
      </c>
      <c r="N85" s="1">
        <v>28.61</v>
      </c>
    </row>
    <row r="86" spans="1:17" x14ac:dyDescent="0.3">
      <c r="A86" t="s">
        <v>21</v>
      </c>
      <c r="B86">
        <v>2020</v>
      </c>
      <c r="C86" t="s">
        <v>22</v>
      </c>
      <c r="D86">
        <v>1</v>
      </c>
      <c r="E86" t="s">
        <v>17</v>
      </c>
      <c r="F86" s="2" t="s">
        <v>15</v>
      </c>
      <c r="G86" t="s">
        <v>9</v>
      </c>
      <c r="H86" s="1">
        <v>22.78</v>
      </c>
      <c r="I86" s="1">
        <v>30.33</v>
      </c>
      <c r="J86" s="1">
        <v>1.96</v>
      </c>
      <c r="K86" s="1">
        <v>48.9</v>
      </c>
      <c r="L86" s="1">
        <v>49.19</v>
      </c>
      <c r="M86" s="1">
        <v>26.44</v>
      </c>
      <c r="N86" s="1">
        <v>26.16</v>
      </c>
      <c r="O86" s="1">
        <v>11.14</v>
      </c>
      <c r="P86" s="1">
        <v>14.85</v>
      </c>
      <c r="Q86" s="1">
        <f t="shared" si="1"/>
        <v>11.252525252525254</v>
      </c>
    </row>
    <row r="87" spans="1:17" x14ac:dyDescent="0.3">
      <c r="A87" t="s">
        <v>21</v>
      </c>
      <c r="B87">
        <v>2020</v>
      </c>
      <c r="C87" t="s">
        <v>22</v>
      </c>
      <c r="D87">
        <v>2</v>
      </c>
      <c r="E87" t="s">
        <v>17</v>
      </c>
      <c r="F87" s="2" t="s">
        <v>15</v>
      </c>
      <c r="G87" t="s">
        <v>9</v>
      </c>
      <c r="H87" s="1">
        <v>23.45</v>
      </c>
      <c r="I87" s="1">
        <v>28.65</v>
      </c>
      <c r="J87" s="1">
        <v>1.92</v>
      </c>
      <c r="K87" s="1">
        <v>50.75</v>
      </c>
      <c r="L87" s="1">
        <v>50.83</v>
      </c>
      <c r="M87" s="1">
        <v>28.57</v>
      </c>
      <c r="N87" s="1">
        <v>28.26</v>
      </c>
    </row>
    <row r="88" spans="1:17" x14ac:dyDescent="0.3">
      <c r="A88" t="s">
        <v>21</v>
      </c>
      <c r="B88">
        <v>2020</v>
      </c>
      <c r="C88" t="s">
        <v>22</v>
      </c>
      <c r="D88">
        <v>3</v>
      </c>
      <c r="E88" t="s">
        <v>17</v>
      </c>
      <c r="F88" s="2" t="s">
        <v>15</v>
      </c>
      <c r="G88" t="s">
        <v>9</v>
      </c>
      <c r="H88" s="1">
        <v>23.89</v>
      </c>
      <c r="I88" s="1">
        <v>29.68</v>
      </c>
      <c r="J88" s="1">
        <v>1.92</v>
      </c>
      <c r="K88" s="1">
        <v>50.21</v>
      </c>
      <c r="L88" s="1">
        <v>50.96</v>
      </c>
      <c r="M88" s="1">
        <v>26.76</v>
      </c>
      <c r="N88" s="1">
        <v>26.68</v>
      </c>
    </row>
    <row r="89" spans="1:17" x14ac:dyDescent="0.3">
      <c r="A89" t="s">
        <v>21</v>
      </c>
      <c r="B89">
        <v>2020</v>
      </c>
      <c r="C89" t="s">
        <v>22</v>
      </c>
      <c r="D89">
        <v>1</v>
      </c>
      <c r="E89" t="s">
        <v>17</v>
      </c>
      <c r="F89" s="2" t="s">
        <v>15</v>
      </c>
      <c r="G89" t="s">
        <v>12</v>
      </c>
      <c r="H89" s="1">
        <v>24.26</v>
      </c>
      <c r="I89" s="1">
        <v>19.77</v>
      </c>
      <c r="J89" s="1">
        <v>2.0699999999999998</v>
      </c>
      <c r="K89" s="1">
        <v>50.18</v>
      </c>
      <c r="L89" s="1">
        <v>49.92</v>
      </c>
      <c r="M89" s="1">
        <v>27.71</v>
      </c>
      <c r="N89" s="1">
        <v>27.38</v>
      </c>
      <c r="O89" s="1">
        <v>11.96</v>
      </c>
      <c r="P89" s="1">
        <v>14.85</v>
      </c>
      <c r="Q89" s="1">
        <f t="shared" si="1"/>
        <v>12.080808080808081</v>
      </c>
    </row>
    <row r="90" spans="1:17" x14ac:dyDescent="0.3">
      <c r="A90" t="s">
        <v>21</v>
      </c>
      <c r="B90">
        <v>2020</v>
      </c>
      <c r="C90" t="s">
        <v>22</v>
      </c>
      <c r="D90">
        <v>2</v>
      </c>
      <c r="E90" t="s">
        <v>17</v>
      </c>
      <c r="F90" s="2" t="s">
        <v>15</v>
      </c>
      <c r="G90" t="s">
        <v>12</v>
      </c>
      <c r="H90" s="1">
        <v>24.61</v>
      </c>
      <c r="I90" s="1">
        <v>18.75</v>
      </c>
      <c r="J90" s="1">
        <v>2.04</v>
      </c>
      <c r="K90" s="1">
        <v>50.12</v>
      </c>
      <c r="L90" s="1">
        <v>49.48</v>
      </c>
      <c r="M90" s="1">
        <v>26.44</v>
      </c>
      <c r="N90" s="1">
        <v>26.41</v>
      </c>
    </row>
    <row r="91" spans="1:17" x14ac:dyDescent="0.3">
      <c r="A91" t="s">
        <v>21</v>
      </c>
      <c r="B91">
        <v>2020</v>
      </c>
      <c r="C91" t="s">
        <v>22</v>
      </c>
      <c r="D91">
        <v>3</v>
      </c>
      <c r="E91" t="s">
        <v>17</v>
      </c>
      <c r="F91" s="2" t="s">
        <v>15</v>
      </c>
      <c r="G91" t="s">
        <v>12</v>
      </c>
      <c r="H91" s="1">
        <v>25.67</v>
      </c>
      <c r="I91" s="1">
        <v>19.54</v>
      </c>
      <c r="J91" s="1">
        <v>2.0299999999999998</v>
      </c>
      <c r="K91" s="1">
        <v>49.54</v>
      </c>
      <c r="L91" s="1">
        <v>49.59</v>
      </c>
      <c r="M91" s="1">
        <v>25.5</v>
      </c>
      <c r="N91" s="1">
        <v>25.5</v>
      </c>
    </row>
    <row r="92" spans="1:17" x14ac:dyDescent="0.3">
      <c r="A92" t="s">
        <v>23</v>
      </c>
      <c r="B92">
        <v>2019</v>
      </c>
      <c r="C92" t="s">
        <v>8</v>
      </c>
      <c r="D92">
        <v>1</v>
      </c>
      <c r="E92" s="2" t="s">
        <v>17</v>
      </c>
      <c r="F92" s="2" t="s">
        <v>10</v>
      </c>
      <c r="G92" t="s">
        <v>9</v>
      </c>
      <c r="H92" s="1">
        <v>27.43</v>
      </c>
      <c r="I92" s="1">
        <v>35.86</v>
      </c>
      <c r="J92" s="1">
        <v>1.94</v>
      </c>
      <c r="K92" s="1">
        <v>52.27</v>
      </c>
      <c r="L92" s="1">
        <v>52.21</v>
      </c>
      <c r="M92" s="1">
        <v>28.01</v>
      </c>
      <c r="N92" s="1">
        <v>27.75</v>
      </c>
      <c r="O92" s="1">
        <v>11.44</v>
      </c>
      <c r="P92" s="1">
        <v>14.9</v>
      </c>
      <c r="Q92" s="1">
        <f t="shared" si="1"/>
        <v>11.516778523489933</v>
      </c>
    </row>
    <row r="93" spans="1:17" x14ac:dyDescent="0.3">
      <c r="A93" t="s">
        <v>23</v>
      </c>
      <c r="B93">
        <v>2019</v>
      </c>
      <c r="C93" t="s">
        <v>8</v>
      </c>
      <c r="D93">
        <v>2</v>
      </c>
      <c r="E93" s="2" t="s">
        <v>17</v>
      </c>
      <c r="F93" s="2" t="s">
        <v>10</v>
      </c>
      <c r="G93" t="s">
        <v>9</v>
      </c>
      <c r="H93" s="1">
        <v>28.34</v>
      </c>
      <c r="I93" s="1">
        <v>29.82</v>
      </c>
      <c r="J93" s="1">
        <v>1.97</v>
      </c>
      <c r="K93" s="1">
        <v>50.32</v>
      </c>
      <c r="L93" s="1">
        <v>50.56</v>
      </c>
      <c r="M93" s="1">
        <v>26.3</v>
      </c>
      <c r="N93" s="1">
        <v>26.01</v>
      </c>
    </row>
    <row r="94" spans="1:17" x14ac:dyDescent="0.3">
      <c r="A94" t="s">
        <v>23</v>
      </c>
      <c r="B94">
        <v>2019</v>
      </c>
      <c r="C94" t="s">
        <v>8</v>
      </c>
      <c r="D94">
        <v>3</v>
      </c>
      <c r="E94" s="2" t="s">
        <v>17</v>
      </c>
      <c r="F94" s="2" t="s">
        <v>10</v>
      </c>
      <c r="G94" t="s">
        <v>9</v>
      </c>
      <c r="H94" s="1">
        <v>27.43</v>
      </c>
      <c r="I94" s="1">
        <v>29.56</v>
      </c>
      <c r="J94" s="1">
        <v>1.98</v>
      </c>
      <c r="K94" s="1">
        <v>52.38</v>
      </c>
      <c r="L94" s="1">
        <v>51.89</v>
      </c>
      <c r="M94" s="1">
        <v>27.34</v>
      </c>
      <c r="N94" s="1">
        <v>26.95</v>
      </c>
    </row>
    <row r="95" spans="1:17" x14ac:dyDescent="0.3">
      <c r="A95" t="s">
        <v>23</v>
      </c>
      <c r="B95">
        <v>2019</v>
      </c>
      <c r="C95" t="s">
        <v>8</v>
      </c>
      <c r="D95">
        <v>1</v>
      </c>
      <c r="E95" s="2" t="s">
        <v>17</v>
      </c>
      <c r="F95" s="2" t="s">
        <v>10</v>
      </c>
      <c r="G95" t="s">
        <v>12</v>
      </c>
      <c r="H95" s="1">
        <v>35.909999999999997</v>
      </c>
      <c r="I95" s="1">
        <v>22.58</v>
      </c>
      <c r="J95" s="1">
        <v>2.19</v>
      </c>
      <c r="K95" s="1">
        <v>47.45</v>
      </c>
      <c r="L95" s="1">
        <v>47.11</v>
      </c>
      <c r="M95" s="1">
        <v>24.16</v>
      </c>
      <c r="N95" s="1">
        <v>24.12</v>
      </c>
      <c r="O95" s="1">
        <v>12.65</v>
      </c>
      <c r="P95" s="1">
        <v>14.21</v>
      </c>
      <c r="Q95" s="1">
        <f t="shared" si="1"/>
        <v>13.353272343420127</v>
      </c>
    </row>
    <row r="96" spans="1:17" x14ac:dyDescent="0.3">
      <c r="A96" t="s">
        <v>23</v>
      </c>
      <c r="B96">
        <v>2019</v>
      </c>
      <c r="C96" t="s">
        <v>8</v>
      </c>
      <c r="D96">
        <v>2</v>
      </c>
      <c r="E96" s="2" t="s">
        <v>17</v>
      </c>
      <c r="F96" s="2" t="s">
        <v>10</v>
      </c>
      <c r="G96" t="s">
        <v>12</v>
      </c>
      <c r="H96" s="1">
        <v>32.86</v>
      </c>
      <c r="I96" s="1">
        <v>20.64</v>
      </c>
      <c r="J96" s="1">
        <v>2.16</v>
      </c>
      <c r="K96" s="1">
        <v>46.44</v>
      </c>
      <c r="L96" s="1">
        <v>46.16</v>
      </c>
      <c r="M96" s="1">
        <v>24.41</v>
      </c>
      <c r="N96" s="1">
        <v>24.3</v>
      </c>
    </row>
    <row r="97" spans="1:17" x14ac:dyDescent="0.3">
      <c r="A97" t="s">
        <v>23</v>
      </c>
      <c r="B97">
        <v>2019</v>
      </c>
      <c r="C97" t="s">
        <v>8</v>
      </c>
      <c r="D97">
        <v>3</v>
      </c>
      <c r="E97" s="2" t="s">
        <v>17</v>
      </c>
      <c r="F97" s="2" t="s">
        <v>10</v>
      </c>
      <c r="G97" t="s">
        <v>12</v>
      </c>
      <c r="H97" s="1">
        <v>32.99</v>
      </c>
      <c r="I97" s="1">
        <v>21.24</v>
      </c>
      <c r="J97" s="1">
        <v>2.12</v>
      </c>
      <c r="K97" s="1">
        <v>46.05</v>
      </c>
      <c r="L97" s="1">
        <v>45.9</v>
      </c>
      <c r="M97" s="1">
        <v>24.5</v>
      </c>
      <c r="N97" s="1">
        <v>24.45</v>
      </c>
    </row>
    <row r="98" spans="1:17" x14ac:dyDescent="0.3">
      <c r="A98" t="s">
        <v>23</v>
      </c>
      <c r="B98">
        <v>2021</v>
      </c>
      <c r="C98" t="s">
        <v>24</v>
      </c>
      <c r="D98">
        <v>1</v>
      </c>
      <c r="E98" s="2" t="s">
        <v>11</v>
      </c>
      <c r="F98" s="2" t="s">
        <v>10</v>
      </c>
      <c r="G98" t="s">
        <v>9</v>
      </c>
      <c r="H98" s="1">
        <v>25.06</v>
      </c>
      <c r="I98" s="1">
        <v>40.72</v>
      </c>
      <c r="J98" s="1">
        <v>1.69</v>
      </c>
      <c r="K98" s="1">
        <v>54.61</v>
      </c>
      <c r="L98" s="1">
        <v>54.72</v>
      </c>
      <c r="M98" s="1">
        <v>30.25</v>
      </c>
      <c r="N98" s="1">
        <v>29.87</v>
      </c>
      <c r="O98" s="1">
        <v>8.89</v>
      </c>
      <c r="P98" s="1">
        <v>15.07</v>
      </c>
      <c r="Q98" s="1">
        <f t="shared" si="1"/>
        <v>8.8487060384870624</v>
      </c>
    </row>
    <row r="99" spans="1:17" x14ac:dyDescent="0.3">
      <c r="A99" t="s">
        <v>23</v>
      </c>
      <c r="B99">
        <v>2021</v>
      </c>
      <c r="C99" t="s">
        <v>24</v>
      </c>
      <c r="D99">
        <v>2</v>
      </c>
      <c r="E99" s="2" t="s">
        <v>11</v>
      </c>
      <c r="F99" s="2" t="s">
        <v>10</v>
      </c>
      <c r="G99" t="s">
        <v>9</v>
      </c>
      <c r="H99" s="1">
        <v>25.51</v>
      </c>
      <c r="I99" s="1">
        <v>42.46</v>
      </c>
      <c r="J99" s="1">
        <v>1.69</v>
      </c>
      <c r="K99" s="1">
        <v>52.69</v>
      </c>
      <c r="L99" s="1">
        <v>53.19</v>
      </c>
      <c r="M99" s="1">
        <v>28.74</v>
      </c>
      <c r="N99" s="1">
        <v>28.69</v>
      </c>
    </row>
    <row r="100" spans="1:17" x14ac:dyDescent="0.3">
      <c r="A100" t="s">
        <v>23</v>
      </c>
      <c r="B100">
        <v>2021</v>
      </c>
      <c r="C100" t="s">
        <v>24</v>
      </c>
      <c r="D100">
        <v>3</v>
      </c>
      <c r="E100" s="2" t="s">
        <v>11</v>
      </c>
      <c r="F100" s="2" t="s">
        <v>10</v>
      </c>
      <c r="G100" t="s">
        <v>9</v>
      </c>
      <c r="H100" s="1">
        <v>24.8</v>
      </c>
      <c r="I100" s="1">
        <v>41.39</v>
      </c>
      <c r="J100" s="1">
        <v>1.69</v>
      </c>
      <c r="K100" s="1">
        <v>53.37</v>
      </c>
      <c r="L100" s="1">
        <v>52.85</v>
      </c>
      <c r="M100" s="1">
        <v>30.38</v>
      </c>
      <c r="N100" s="1">
        <v>30.38</v>
      </c>
    </row>
    <row r="101" spans="1:17" x14ac:dyDescent="0.3">
      <c r="A101" t="s">
        <v>23</v>
      </c>
      <c r="B101">
        <v>2021</v>
      </c>
      <c r="C101" t="s">
        <v>24</v>
      </c>
      <c r="D101">
        <v>1</v>
      </c>
      <c r="E101" s="2" t="s">
        <v>11</v>
      </c>
      <c r="F101" s="3" t="s">
        <v>10</v>
      </c>
      <c r="G101" t="s">
        <v>12</v>
      </c>
      <c r="H101" s="1">
        <v>28.67</v>
      </c>
      <c r="I101" s="1">
        <v>29.39</v>
      </c>
      <c r="J101" s="1">
        <v>1.82</v>
      </c>
      <c r="K101" s="1">
        <v>51.51</v>
      </c>
      <c r="L101" s="1">
        <v>51.41</v>
      </c>
      <c r="M101" s="1">
        <v>27.68</v>
      </c>
      <c r="N101" s="1">
        <v>27.54</v>
      </c>
      <c r="O101" s="1">
        <v>10.16</v>
      </c>
      <c r="P101" s="1">
        <v>14.25</v>
      </c>
      <c r="Q101" s="1">
        <f t="shared" si="1"/>
        <v>10.694736842105264</v>
      </c>
    </row>
    <row r="102" spans="1:17" x14ac:dyDescent="0.3">
      <c r="A102" t="s">
        <v>23</v>
      </c>
      <c r="B102">
        <v>2021</v>
      </c>
      <c r="C102" t="s">
        <v>24</v>
      </c>
      <c r="D102">
        <v>2</v>
      </c>
      <c r="E102" s="2" t="s">
        <v>11</v>
      </c>
      <c r="F102" s="2" t="s">
        <v>10</v>
      </c>
      <c r="G102" t="s">
        <v>12</v>
      </c>
      <c r="H102" s="1">
        <v>29.03</v>
      </c>
      <c r="I102" s="1">
        <v>23.39</v>
      </c>
      <c r="J102" s="1">
        <v>1.82</v>
      </c>
      <c r="K102" s="1">
        <v>49.48</v>
      </c>
      <c r="L102" s="1">
        <v>49.71</v>
      </c>
      <c r="M102" s="1">
        <v>26.04</v>
      </c>
      <c r="N102" s="1">
        <v>26.14</v>
      </c>
    </row>
    <row r="103" spans="1:17" x14ac:dyDescent="0.3">
      <c r="A103" t="s">
        <v>23</v>
      </c>
      <c r="B103">
        <v>2021</v>
      </c>
      <c r="C103" t="s">
        <v>24</v>
      </c>
      <c r="D103">
        <v>3</v>
      </c>
      <c r="E103" s="2" t="s">
        <v>11</v>
      </c>
      <c r="F103" s="2" t="s">
        <v>10</v>
      </c>
      <c r="G103" t="s">
        <v>12</v>
      </c>
      <c r="H103" s="1">
        <v>29.39</v>
      </c>
      <c r="I103" s="1">
        <v>23.51</v>
      </c>
      <c r="J103" s="1">
        <v>1.82</v>
      </c>
      <c r="K103" s="1">
        <v>50.23</v>
      </c>
      <c r="L103" s="1">
        <v>50</v>
      </c>
      <c r="M103" s="1">
        <v>27.29</v>
      </c>
      <c r="N103" s="1">
        <v>27.1</v>
      </c>
    </row>
    <row r="104" spans="1:17" x14ac:dyDescent="0.3">
      <c r="A104" t="s">
        <v>25</v>
      </c>
      <c r="B104">
        <v>2020</v>
      </c>
      <c r="C104" t="s">
        <v>16</v>
      </c>
      <c r="D104">
        <v>1</v>
      </c>
      <c r="E104" s="2" t="s">
        <v>17</v>
      </c>
      <c r="F104" s="2" t="s">
        <v>15</v>
      </c>
      <c r="G104" t="s">
        <v>9</v>
      </c>
      <c r="H104" s="1">
        <v>23.7</v>
      </c>
      <c r="I104" s="1">
        <v>36.93</v>
      </c>
      <c r="J104" s="1">
        <v>1.61</v>
      </c>
      <c r="K104" s="1">
        <v>54.27</v>
      </c>
      <c r="L104" s="1">
        <v>54.04</v>
      </c>
      <c r="M104" s="1">
        <v>29.07</v>
      </c>
      <c r="N104" s="1">
        <v>28.8</v>
      </c>
      <c r="O104" s="1">
        <v>12.41</v>
      </c>
      <c r="P104" s="1">
        <v>15.7</v>
      </c>
      <c r="Q104" s="1">
        <f t="shared" si="1"/>
        <v>11.856687898089174</v>
      </c>
    </row>
    <row r="105" spans="1:17" x14ac:dyDescent="0.3">
      <c r="A105" t="s">
        <v>25</v>
      </c>
      <c r="B105">
        <v>2020</v>
      </c>
      <c r="C105" t="s">
        <v>16</v>
      </c>
      <c r="D105">
        <v>2</v>
      </c>
      <c r="E105" s="2" t="s">
        <v>17</v>
      </c>
      <c r="F105" s="2" t="s">
        <v>15</v>
      </c>
      <c r="G105" t="s">
        <v>9</v>
      </c>
      <c r="H105" s="1">
        <v>24.64</v>
      </c>
      <c r="I105" s="1">
        <v>37.049999999999997</v>
      </c>
      <c r="J105" s="1">
        <v>1.61</v>
      </c>
      <c r="K105" s="1">
        <v>52.51</v>
      </c>
      <c r="L105" s="1">
        <v>52.12</v>
      </c>
      <c r="M105" s="1">
        <v>30.39</v>
      </c>
      <c r="N105" s="1">
        <v>29.98</v>
      </c>
    </row>
    <row r="106" spans="1:17" x14ac:dyDescent="0.3">
      <c r="A106" t="s">
        <v>25</v>
      </c>
      <c r="B106">
        <v>2020</v>
      </c>
      <c r="C106" t="s">
        <v>16</v>
      </c>
      <c r="D106">
        <v>3</v>
      </c>
      <c r="E106" s="2" t="s">
        <v>17</v>
      </c>
      <c r="F106" s="2" t="s">
        <v>15</v>
      </c>
      <c r="G106" t="s">
        <v>9</v>
      </c>
      <c r="H106" s="1">
        <v>25.26</v>
      </c>
      <c r="I106" s="1">
        <v>37.520000000000003</v>
      </c>
      <c r="J106" s="1">
        <v>1.54</v>
      </c>
      <c r="K106" s="1">
        <v>53.58</v>
      </c>
      <c r="L106" s="1">
        <v>54.4</v>
      </c>
      <c r="M106" s="1">
        <v>30.57</v>
      </c>
      <c r="N106" s="1">
        <v>29.93</v>
      </c>
    </row>
    <row r="107" spans="1:17" x14ac:dyDescent="0.3">
      <c r="A107" t="s">
        <v>25</v>
      </c>
      <c r="B107">
        <v>2020</v>
      </c>
      <c r="C107" t="s">
        <v>16</v>
      </c>
      <c r="D107">
        <v>1</v>
      </c>
      <c r="E107" s="2" t="s">
        <v>17</v>
      </c>
      <c r="F107" s="2" t="s">
        <v>15</v>
      </c>
      <c r="G107" t="s">
        <v>12</v>
      </c>
      <c r="H107" s="1">
        <v>29.05</v>
      </c>
      <c r="I107" s="1">
        <v>20.79</v>
      </c>
      <c r="J107" s="1">
        <v>1.68</v>
      </c>
      <c r="K107" s="1">
        <v>52.24</v>
      </c>
      <c r="L107" s="1">
        <v>51.9</v>
      </c>
      <c r="M107" s="1">
        <v>27.35</v>
      </c>
      <c r="N107" s="1">
        <v>26.84</v>
      </c>
      <c r="O107" s="1">
        <v>12.55</v>
      </c>
      <c r="P107" s="1">
        <v>15.44</v>
      </c>
      <c r="Q107" s="1">
        <f t="shared" si="1"/>
        <v>12.192357512953368</v>
      </c>
    </row>
    <row r="108" spans="1:17" x14ac:dyDescent="0.3">
      <c r="A108" t="s">
        <v>25</v>
      </c>
      <c r="B108">
        <v>2020</v>
      </c>
      <c r="C108" t="s">
        <v>16</v>
      </c>
      <c r="D108">
        <v>2</v>
      </c>
      <c r="E108" s="2" t="s">
        <v>17</v>
      </c>
      <c r="F108" s="2" t="s">
        <v>15</v>
      </c>
      <c r="G108" t="s">
        <v>12</v>
      </c>
      <c r="H108" s="1">
        <v>28.36</v>
      </c>
      <c r="I108" s="1">
        <v>20.09</v>
      </c>
      <c r="J108" s="1">
        <v>1.69</v>
      </c>
      <c r="K108" s="1">
        <v>50.79</v>
      </c>
      <c r="L108" s="1">
        <v>50.53</v>
      </c>
      <c r="M108" s="1">
        <v>26.88</v>
      </c>
      <c r="N108" s="1">
        <v>26.61</v>
      </c>
    </row>
    <row r="109" spans="1:17" x14ac:dyDescent="0.3">
      <c r="A109" t="s">
        <v>25</v>
      </c>
      <c r="B109">
        <v>2020</v>
      </c>
      <c r="C109" t="s">
        <v>16</v>
      </c>
      <c r="D109">
        <v>3</v>
      </c>
      <c r="E109" s="2" t="s">
        <v>17</v>
      </c>
      <c r="F109" s="2" t="s">
        <v>15</v>
      </c>
      <c r="G109" t="s">
        <v>12</v>
      </c>
      <c r="H109" s="1">
        <v>29.06</v>
      </c>
      <c r="I109" s="1">
        <v>21.99</v>
      </c>
      <c r="J109" s="1">
        <v>1.68</v>
      </c>
      <c r="K109" s="1">
        <v>53.43</v>
      </c>
      <c r="L109" s="1">
        <v>53.09</v>
      </c>
      <c r="M109" s="1">
        <v>26.63</v>
      </c>
      <c r="N109" s="1">
        <v>26.58</v>
      </c>
    </row>
    <row r="110" spans="1:17" x14ac:dyDescent="0.3">
      <c r="E110" s="2"/>
      <c r="F110" s="2"/>
    </row>
    <row r="111" spans="1:17" x14ac:dyDescent="0.3">
      <c r="E111" s="2"/>
      <c r="F111" s="2"/>
    </row>
    <row r="112" spans="1:17" x14ac:dyDescent="0.3">
      <c r="E112" s="2"/>
      <c r="F112" s="2"/>
    </row>
    <row r="113" spans="5:6" x14ac:dyDescent="0.3">
      <c r="E113" s="2"/>
      <c r="F113" s="2"/>
    </row>
    <row r="114" spans="5:6" x14ac:dyDescent="0.3">
      <c r="E114" s="2"/>
      <c r="F114" s="2"/>
    </row>
  </sheetData>
  <printOptions gridLines="1"/>
  <pageMargins left="0.7" right="0.7" top="0.75" bottom="0.75" header="0.3" footer="0.3"/>
  <pageSetup orientation="landscape" r:id="rId1"/>
  <headerFooter>
    <oddHeader>&amp;LValue of Small Wheats Raw Data&amp;RMetcalfe 11/19/21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B5FB-9EAE-4A3F-AC4F-65322B5FBA17}">
  <dimension ref="A1:K21"/>
  <sheetViews>
    <sheetView zoomScaleNormal="100" workbookViewId="0">
      <selection activeCell="I22" sqref="I22"/>
    </sheetView>
  </sheetViews>
  <sheetFormatPr defaultRowHeight="14.4" x14ac:dyDescent="0.3"/>
  <cols>
    <col min="1" max="1" width="15" style="5" customWidth="1"/>
    <col min="2" max="2" width="13.88671875" style="1" customWidth="1"/>
    <col min="3" max="3" width="12.6640625" style="1" customWidth="1"/>
    <col min="4" max="4" width="10" style="1" customWidth="1"/>
    <col min="5" max="5" width="10.44140625" style="1" customWidth="1"/>
    <col min="6" max="6" width="15.21875" style="1" customWidth="1"/>
    <col min="7" max="7" width="14.5546875" style="1" customWidth="1"/>
    <col min="8" max="8" width="10.109375" style="1" customWidth="1"/>
    <col min="9" max="9" width="17" style="1" customWidth="1"/>
    <col min="10" max="10" width="13.77734375" style="1" customWidth="1"/>
    <col min="11" max="11" width="15.109375" style="1" customWidth="1"/>
    <col min="12" max="16384" width="8.88671875" style="1"/>
  </cols>
  <sheetData>
    <row r="1" spans="1:11" s="5" customFormat="1" x14ac:dyDescent="0.3">
      <c r="B1" s="5" t="s">
        <v>178</v>
      </c>
      <c r="C1" s="5" t="s">
        <v>179</v>
      </c>
      <c r="D1" s="5" t="s">
        <v>191</v>
      </c>
      <c r="E1" s="5" t="s">
        <v>192</v>
      </c>
      <c r="F1" s="5" t="s">
        <v>193</v>
      </c>
      <c r="G1" s="5" t="s">
        <v>194</v>
      </c>
      <c r="H1" s="5" t="s">
        <v>195</v>
      </c>
      <c r="I1" s="5" t="s">
        <v>196</v>
      </c>
      <c r="J1" s="5" t="s">
        <v>197</v>
      </c>
      <c r="K1" s="5" t="s">
        <v>198</v>
      </c>
    </row>
    <row r="2" spans="1:11" x14ac:dyDescent="0.3">
      <c r="A2" s="5" t="s">
        <v>7</v>
      </c>
      <c r="B2" s="1">
        <v>23.92</v>
      </c>
      <c r="C2" s="1">
        <v>27.26</v>
      </c>
      <c r="D2" s="1">
        <v>39.229999999999997</v>
      </c>
      <c r="E2" s="1">
        <v>24.04</v>
      </c>
      <c r="F2" s="1">
        <v>1.62</v>
      </c>
      <c r="G2" s="1">
        <v>1.75</v>
      </c>
      <c r="H2" s="1">
        <v>52.58</v>
      </c>
      <c r="I2" s="1">
        <v>51.58</v>
      </c>
      <c r="J2" s="1">
        <v>28.46</v>
      </c>
      <c r="K2" s="1">
        <v>28.14</v>
      </c>
    </row>
    <row r="3" spans="1:11" x14ac:dyDescent="0.3">
      <c r="A3" s="5" t="s">
        <v>13</v>
      </c>
      <c r="B3" s="1">
        <v>22.92</v>
      </c>
      <c r="C3" s="1">
        <v>27.75</v>
      </c>
      <c r="D3" s="1">
        <v>41.23</v>
      </c>
      <c r="E3" s="1">
        <v>21.77</v>
      </c>
      <c r="F3" s="1">
        <v>1.67</v>
      </c>
      <c r="G3" s="1">
        <v>2</v>
      </c>
      <c r="H3" s="1">
        <v>54.9</v>
      </c>
      <c r="I3" s="1">
        <v>51.56</v>
      </c>
      <c r="J3" s="1">
        <v>31.45</v>
      </c>
      <c r="K3" s="1">
        <v>29.73</v>
      </c>
    </row>
    <row r="4" spans="1:11" x14ac:dyDescent="0.3">
      <c r="A4" s="5" t="s">
        <v>176</v>
      </c>
      <c r="B4" s="1">
        <v>25.3</v>
      </c>
      <c r="C4" s="1">
        <v>29.02</v>
      </c>
      <c r="D4" s="1">
        <v>42.74</v>
      </c>
      <c r="E4" s="1">
        <v>24.54</v>
      </c>
      <c r="F4" s="1">
        <v>1.75</v>
      </c>
      <c r="G4" s="1">
        <v>1.93</v>
      </c>
      <c r="H4" s="1">
        <v>50.53</v>
      </c>
      <c r="I4" s="1">
        <v>49.78</v>
      </c>
      <c r="J4" s="1">
        <v>26.04</v>
      </c>
      <c r="K4" s="1">
        <v>25.86</v>
      </c>
    </row>
    <row r="5" spans="1:11" x14ac:dyDescent="0.3">
      <c r="A5" s="5" t="s">
        <v>180</v>
      </c>
      <c r="B5" s="1">
        <v>25.01</v>
      </c>
      <c r="C5" s="1">
        <v>27.58</v>
      </c>
      <c r="D5" s="1">
        <v>44.75</v>
      </c>
      <c r="E5" s="1">
        <v>23.26</v>
      </c>
      <c r="F5" s="1">
        <v>1.76</v>
      </c>
      <c r="G5" s="1">
        <v>1.94</v>
      </c>
      <c r="H5" s="1">
        <v>53.04</v>
      </c>
      <c r="I5" s="1">
        <v>50.94</v>
      </c>
      <c r="J5" s="1">
        <v>29.56</v>
      </c>
      <c r="K5" s="1">
        <v>28.04</v>
      </c>
    </row>
    <row r="6" spans="1:11" x14ac:dyDescent="0.3">
      <c r="A6" s="5" t="s">
        <v>181</v>
      </c>
      <c r="B6" s="1">
        <v>29.57</v>
      </c>
      <c r="C6" s="1">
        <v>34.26</v>
      </c>
      <c r="D6" s="1">
        <v>40.79</v>
      </c>
      <c r="E6" s="1">
        <v>20.99</v>
      </c>
      <c r="F6" s="1">
        <v>1.75</v>
      </c>
      <c r="G6" s="1">
        <v>2</v>
      </c>
      <c r="H6" s="1">
        <v>51.02</v>
      </c>
      <c r="I6" s="1">
        <v>48.99</v>
      </c>
      <c r="J6" s="1">
        <v>27.09</v>
      </c>
      <c r="K6" s="1">
        <v>26.64</v>
      </c>
    </row>
    <row r="7" spans="1:11" x14ac:dyDescent="0.3">
      <c r="A7" s="5" t="s">
        <v>182</v>
      </c>
      <c r="B7" s="1">
        <v>24.83</v>
      </c>
      <c r="C7" s="1">
        <v>28.81</v>
      </c>
      <c r="D7" s="1">
        <v>44.66</v>
      </c>
      <c r="E7" s="1">
        <v>20.98</v>
      </c>
      <c r="F7" s="1">
        <v>1.5</v>
      </c>
      <c r="G7" s="1">
        <v>1.75</v>
      </c>
      <c r="H7" s="1">
        <v>48.99</v>
      </c>
      <c r="I7" s="1">
        <v>49.69</v>
      </c>
      <c r="J7" s="1">
        <v>29.93</v>
      </c>
      <c r="K7" s="1">
        <v>27.6</v>
      </c>
    </row>
    <row r="8" spans="1:11" x14ac:dyDescent="0.3">
      <c r="A8" s="5" t="s">
        <v>177</v>
      </c>
      <c r="B8" s="1">
        <v>21.61</v>
      </c>
      <c r="C8" s="1">
        <v>24.28</v>
      </c>
      <c r="D8" s="1">
        <v>46.6</v>
      </c>
      <c r="E8" s="1">
        <v>26.2</v>
      </c>
      <c r="F8" s="1">
        <v>1.65</v>
      </c>
      <c r="G8" s="1">
        <v>1.75</v>
      </c>
      <c r="H8" s="1">
        <v>53.84</v>
      </c>
      <c r="I8" s="1">
        <v>49.35</v>
      </c>
      <c r="J8" s="1">
        <v>29.88</v>
      </c>
      <c r="K8" s="1">
        <v>26.59</v>
      </c>
    </row>
    <row r="9" spans="1:11" x14ac:dyDescent="0.3">
      <c r="A9" s="5" t="s">
        <v>183</v>
      </c>
      <c r="B9" s="1">
        <v>22.05</v>
      </c>
      <c r="C9" s="1">
        <v>26.94</v>
      </c>
      <c r="D9" s="1">
        <v>43.48</v>
      </c>
      <c r="E9" s="1">
        <v>22.6</v>
      </c>
      <c r="F9" s="1">
        <v>1.35</v>
      </c>
      <c r="G9" s="1">
        <v>1.46</v>
      </c>
      <c r="H9" s="1">
        <v>52.31</v>
      </c>
      <c r="I9" s="1">
        <v>50.4</v>
      </c>
      <c r="J9" s="1">
        <v>28.18</v>
      </c>
      <c r="K9" s="1">
        <v>28.14</v>
      </c>
    </row>
    <row r="10" spans="1:11" x14ac:dyDescent="0.3">
      <c r="A10" s="5" t="s">
        <v>184</v>
      </c>
      <c r="B10" s="1">
        <v>22.65</v>
      </c>
      <c r="C10" s="1">
        <v>26.31</v>
      </c>
      <c r="D10" s="1">
        <v>47.1</v>
      </c>
      <c r="E10" s="1">
        <v>20.7</v>
      </c>
      <c r="F10" s="1">
        <v>1.39</v>
      </c>
      <c r="G10" s="1">
        <v>1.71</v>
      </c>
      <c r="H10" s="1">
        <v>53.04</v>
      </c>
      <c r="I10" s="1">
        <v>50.49</v>
      </c>
      <c r="J10" s="1">
        <v>30.08</v>
      </c>
      <c r="K10" s="1">
        <v>26.51</v>
      </c>
    </row>
    <row r="11" spans="1:11" x14ac:dyDescent="0.3">
      <c r="A11" s="5" t="s">
        <v>185</v>
      </c>
      <c r="B11" s="1">
        <v>22.55</v>
      </c>
      <c r="C11" s="1">
        <v>25.45</v>
      </c>
      <c r="D11" s="1">
        <v>41.51</v>
      </c>
      <c r="E11" s="1">
        <v>22.53</v>
      </c>
      <c r="F11" s="1">
        <v>1.73</v>
      </c>
      <c r="G11" s="1">
        <v>1.94</v>
      </c>
      <c r="H11" s="1">
        <v>52.88</v>
      </c>
      <c r="I11" s="1">
        <v>52.06</v>
      </c>
      <c r="J11" s="1">
        <v>28.7</v>
      </c>
      <c r="K11" s="1">
        <v>27.71</v>
      </c>
    </row>
    <row r="12" spans="1:11" x14ac:dyDescent="0.3">
      <c r="A12" s="5" t="s">
        <v>186</v>
      </c>
      <c r="B12" s="1">
        <v>23.85</v>
      </c>
      <c r="C12" s="1">
        <v>26.96</v>
      </c>
      <c r="D12" s="1">
        <v>45.13</v>
      </c>
      <c r="E12" s="1">
        <v>23.48</v>
      </c>
      <c r="F12" s="1">
        <v>1.54</v>
      </c>
      <c r="G12" s="1">
        <v>1.7</v>
      </c>
      <c r="H12" s="1">
        <v>52.08</v>
      </c>
      <c r="I12" s="1">
        <v>50.88</v>
      </c>
      <c r="J12" s="1">
        <v>28.22</v>
      </c>
      <c r="K12" s="1">
        <v>27.41</v>
      </c>
    </row>
    <row r="13" spans="1:11" x14ac:dyDescent="0.3">
      <c r="A13" s="5" t="s">
        <v>187</v>
      </c>
      <c r="B13" s="1">
        <v>21.89</v>
      </c>
      <c r="C13" s="1">
        <v>28.6</v>
      </c>
      <c r="D13" s="1">
        <v>44.48</v>
      </c>
      <c r="E13" s="1">
        <v>22.08</v>
      </c>
      <c r="F13" s="1">
        <v>1.49</v>
      </c>
      <c r="G13" s="1">
        <v>1.74</v>
      </c>
      <c r="H13" s="1">
        <v>53.55</v>
      </c>
      <c r="I13" s="1">
        <v>51.35</v>
      </c>
      <c r="J13" s="1">
        <v>29.16</v>
      </c>
      <c r="K13" s="1">
        <v>28.42</v>
      </c>
    </row>
    <row r="14" spans="1:11" x14ac:dyDescent="0.3">
      <c r="A14" s="5" t="s">
        <v>188</v>
      </c>
      <c r="B14" s="1">
        <v>21.85</v>
      </c>
      <c r="C14" s="1">
        <v>25.32</v>
      </c>
      <c r="D14" s="1">
        <v>45.13</v>
      </c>
      <c r="E14" s="1">
        <v>24.08</v>
      </c>
      <c r="F14" s="1">
        <v>1.49</v>
      </c>
      <c r="G14" s="1">
        <v>1.72</v>
      </c>
      <c r="H14" s="1">
        <v>55.18</v>
      </c>
      <c r="I14" s="1">
        <v>53.05</v>
      </c>
      <c r="J14" s="1">
        <v>29.68</v>
      </c>
      <c r="K14" s="1">
        <v>28.49</v>
      </c>
    </row>
    <row r="15" spans="1:11" x14ac:dyDescent="0.3">
      <c r="A15" s="5" t="s">
        <v>20</v>
      </c>
      <c r="B15" s="1">
        <v>24.86</v>
      </c>
      <c r="C15" s="1">
        <v>27.23</v>
      </c>
      <c r="D15" s="1">
        <v>43.87</v>
      </c>
      <c r="E15" s="1">
        <v>22.3</v>
      </c>
      <c r="F15" s="1">
        <v>1.54</v>
      </c>
      <c r="G15" s="1">
        <v>1.76</v>
      </c>
      <c r="H15" s="1">
        <v>53.13</v>
      </c>
      <c r="I15" s="1">
        <v>50.4</v>
      </c>
      <c r="J15" s="1">
        <v>29.05</v>
      </c>
      <c r="K15" s="1">
        <v>27.83</v>
      </c>
    </row>
    <row r="16" spans="1:11" x14ac:dyDescent="0.3">
      <c r="A16" s="5" t="s">
        <v>21</v>
      </c>
      <c r="B16" s="1">
        <v>23.38</v>
      </c>
      <c r="C16" s="1">
        <v>24.85</v>
      </c>
      <c r="D16" s="1">
        <v>29.55</v>
      </c>
      <c r="E16" s="1">
        <v>19.350000000000001</v>
      </c>
      <c r="F16" s="1">
        <v>1.94</v>
      </c>
      <c r="G16" s="1">
        <v>2.0499999999999998</v>
      </c>
      <c r="H16" s="1">
        <v>50.14</v>
      </c>
      <c r="I16" s="1">
        <v>49.81</v>
      </c>
      <c r="J16" s="1">
        <v>27.15</v>
      </c>
      <c r="K16" s="1">
        <v>26.49</v>
      </c>
    </row>
    <row r="17" spans="1:11" x14ac:dyDescent="0.3">
      <c r="A17" s="5" t="s">
        <v>189</v>
      </c>
      <c r="B17" s="1">
        <v>27.74</v>
      </c>
      <c r="C17" s="1">
        <v>33.92</v>
      </c>
      <c r="D17" s="1">
        <v>31.75</v>
      </c>
      <c r="E17" s="1">
        <v>21.49</v>
      </c>
      <c r="F17" s="1">
        <v>1.96</v>
      </c>
      <c r="G17" s="1">
        <v>2.16</v>
      </c>
      <c r="H17" s="1">
        <v>51.61</v>
      </c>
      <c r="I17" s="1">
        <v>46.52</v>
      </c>
      <c r="J17" s="1">
        <v>27.06</v>
      </c>
      <c r="K17" s="1">
        <v>24.32</v>
      </c>
    </row>
    <row r="18" spans="1:11" x14ac:dyDescent="0.3">
      <c r="A18" s="5" t="s">
        <v>190</v>
      </c>
      <c r="B18" s="1">
        <v>25.12</v>
      </c>
      <c r="C18" s="1">
        <v>29.03</v>
      </c>
      <c r="D18" s="1">
        <v>41.52</v>
      </c>
      <c r="E18" s="1">
        <v>25.43</v>
      </c>
      <c r="F18" s="1">
        <v>1.69</v>
      </c>
      <c r="G18" s="1">
        <v>1.82</v>
      </c>
      <c r="H18" s="1">
        <v>53.57</v>
      </c>
      <c r="I18" s="1">
        <v>50.39</v>
      </c>
      <c r="J18" s="1">
        <v>29.72</v>
      </c>
      <c r="K18" s="1">
        <v>26.97</v>
      </c>
    </row>
    <row r="19" spans="1:11" x14ac:dyDescent="0.3">
      <c r="A19" s="5" t="s">
        <v>25</v>
      </c>
      <c r="B19" s="1">
        <v>24.53</v>
      </c>
      <c r="C19" s="1">
        <v>28.83</v>
      </c>
      <c r="D19" s="1">
        <v>37.17</v>
      </c>
      <c r="E19" s="1">
        <v>20.96</v>
      </c>
      <c r="F19" s="1">
        <v>1.58</v>
      </c>
      <c r="G19" s="1">
        <v>1.69</v>
      </c>
      <c r="H19" s="1">
        <v>53.49</v>
      </c>
      <c r="I19" s="1">
        <v>52</v>
      </c>
      <c r="J19" s="1">
        <v>29.79</v>
      </c>
      <c r="K19" s="1">
        <v>26.82</v>
      </c>
    </row>
    <row r="20" spans="1:11" ht="15" thickBot="1" x14ac:dyDescent="0.35">
      <c r="B20" s="6">
        <f>AVERAGE(B2:B19)</f>
        <v>24.090555555555561</v>
      </c>
      <c r="C20" s="6">
        <f t="shared" ref="C20:G20" si="0">AVERAGE(C2:C19)</f>
        <v>27.911111111111111</v>
      </c>
      <c r="D20" s="6">
        <f t="shared" si="0"/>
        <v>41.704999999999998</v>
      </c>
      <c r="E20" s="6">
        <f t="shared" si="0"/>
        <v>22.598888888888887</v>
      </c>
      <c r="F20" s="6">
        <f t="shared" si="0"/>
        <v>1.6333333333333333</v>
      </c>
      <c r="G20" s="6">
        <f t="shared" si="0"/>
        <v>1.826111111111111</v>
      </c>
      <c r="H20" s="6">
        <f t="shared" ref="H20" si="1">AVERAGE(H2:H19)</f>
        <v>52.548888888888889</v>
      </c>
      <c r="I20" s="6">
        <f t="shared" ref="I20" si="2">AVERAGE(I2:I19)</f>
        <v>50.513333333333328</v>
      </c>
      <c r="J20" s="6">
        <f t="shared" ref="J20" si="3">AVERAGE(J2:J19)</f>
        <v>28.844444444444449</v>
      </c>
      <c r="K20" s="6">
        <f t="shared" ref="K20" si="4">AVERAGE(K2:K19)</f>
        <v>27.31722222222222</v>
      </c>
    </row>
    <row r="21" spans="1:11" ht="15" thickTop="1" x14ac:dyDescent="0.3"/>
  </sheetData>
  <printOptions gridLines="1"/>
  <pageMargins left="0.7" right="0.7" top="0.75" bottom="0.75" header="0.3" footer="0.3"/>
  <pageSetup orientation="landscape" r:id="rId1"/>
  <headerFooter>
    <oddHeader>&amp;LValue of Small Wheats 
Mean Values&amp;RMetcalfe 11/19/21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5419-954A-4D66-8DC4-3BEBDE9B914A}">
  <dimension ref="A1:H145"/>
  <sheetViews>
    <sheetView workbookViewId="0">
      <selection activeCell="G29" sqref="G29"/>
    </sheetView>
  </sheetViews>
  <sheetFormatPr defaultRowHeight="14.4" x14ac:dyDescent="0.3"/>
  <cols>
    <col min="1" max="1" width="25.44140625" customWidth="1"/>
    <col min="2" max="2" width="25.44140625" style="1" customWidth="1"/>
    <col min="3" max="3" width="21.6640625" style="1" customWidth="1"/>
    <col min="4" max="4" width="34.6640625" style="1" customWidth="1"/>
    <col min="5" max="5" width="17.6640625" customWidth="1"/>
  </cols>
  <sheetData>
    <row r="1" spans="1:5" x14ac:dyDescent="0.3">
      <c r="B1" s="1" t="s">
        <v>76</v>
      </c>
      <c r="C1" s="1" t="s">
        <v>77</v>
      </c>
      <c r="D1" s="1" t="s">
        <v>74</v>
      </c>
      <c r="E1" t="s">
        <v>75</v>
      </c>
    </row>
    <row r="2" spans="1:5" x14ac:dyDescent="0.3">
      <c r="A2" t="s">
        <v>28</v>
      </c>
      <c r="B2" s="1">
        <v>51.62</v>
      </c>
      <c r="C2" s="1">
        <v>51.12</v>
      </c>
      <c r="D2" s="1">
        <v>27.04</v>
      </c>
      <c r="E2">
        <v>26.93</v>
      </c>
    </row>
    <row r="3" spans="1:5" x14ac:dyDescent="0.3">
      <c r="A3" t="s">
        <v>29</v>
      </c>
      <c r="B3" s="1">
        <v>50.31</v>
      </c>
      <c r="C3" s="1">
        <v>49.95</v>
      </c>
      <c r="D3" s="1">
        <v>25.49</v>
      </c>
      <c r="E3">
        <v>25.41</v>
      </c>
    </row>
    <row r="4" spans="1:5" x14ac:dyDescent="0.3">
      <c r="A4" t="s">
        <v>30</v>
      </c>
      <c r="B4" s="1">
        <v>49.78</v>
      </c>
      <c r="C4" s="1">
        <v>50.42</v>
      </c>
      <c r="D4" s="1">
        <v>25.6</v>
      </c>
      <c r="E4">
        <v>25.75</v>
      </c>
    </row>
    <row r="5" spans="1:5" x14ac:dyDescent="0.3">
      <c r="A5" t="s">
        <v>31</v>
      </c>
      <c r="B5" s="1">
        <v>50.57</v>
      </c>
      <c r="C5" s="1">
        <v>50.07</v>
      </c>
      <c r="D5" s="1">
        <v>26.91</v>
      </c>
      <c r="E5">
        <v>26.48</v>
      </c>
    </row>
    <row r="6" spans="1:5" x14ac:dyDescent="0.3">
      <c r="A6" t="s">
        <v>32</v>
      </c>
      <c r="B6" s="1">
        <v>49.54</v>
      </c>
      <c r="C6" s="1">
        <v>49.64</v>
      </c>
      <c r="D6" s="1">
        <v>26</v>
      </c>
      <c r="E6">
        <v>25.82</v>
      </c>
    </row>
    <row r="7" spans="1:5" x14ac:dyDescent="0.3">
      <c r="A7" t="s">
        <v>27</v>
      </c>
      <c r="B7" s="1">
        <v>49.46</v>
      </c>
      <c r="C7" s="1">
        <v>49.41</v>
      </c>
      <c r="D7" s="1">
        <v>25.02</v>
      </c>
      <c r="E7">
        <v>24.91</v>
      </c>
    </row>
    <row r="8" spans="1:5" x14ac:dyDescent="0.3">
      <c r="A8" t="s">
        <v>46</v>
      </c>
      <c r="B8" s="1">
        <v>55.25</v>
      </c>
      <c r="C8" s="1">
        <v>55.15</v>
      </c>
      <c r="D8" s="1">
        <v>31.47</v>
      </c>
      <c r="E8">
        <v>31.42</v>
      </c>
    </row>
    <row r="9" spans="1:5" x14ac:dyDescent="0.3">
      <c r="A9" t="s">
        <v>47</v>
      </c>
      <c r="B9" s="1">
        <v>56.02</v>
      </c>
      <c r="C9" s="1">
        <v>56.01</v>
      </c>
      <c r="D9" s="1">
        <v>31.21</v>
      </c>
      <c r="E9">
        <v>30.59</v>
      </c>
    </row>
    <row r="10" spans="1:5" x14ac:dyDescent="0.3">
      <c r="A10" t="s">
        <v>33</v>
      </c>
      <c r="B10" s="1">
        <v>54.1</v>
      </c>
      <c r="C10" s="1">
        <v>54.1</v>
      </c>
      <c r="D10" s="1">
        <v>31.96</v>
      </c>
      <c r="E10">
        <v>31.65</v>
      </c>
    </row>
    <row r="11" spans="1:5" x14ac:dyDescent="0.3">
      <c r="A11" t="s">
        <v>34</v>
      </c>
      <c r="B11" s="1">
        <v>52.34</v>
      </c>
      <c r="C11" s="1">
        <v>52.05</v>
      </c>
      <c r="D11" s="1">
        <v>28.98</v>
      </c>
      <c r="E11">
        <v>28.74</v>
      </c>
    </row>
    <row r="12" spans="1:5" x14ac:dyDescent="0.3">
      <c r="A12" t="s">
        <v>35</v>
      </c>
      <c r="B12" s="1">
        <v>52.74</v>
      </c>
      <c r="C12" s="1">
        <v>52.89</v>
      </c>
      <c r="D12" s="1">
        <v>28.1</v>
      </c>
      <c r="E12">
        <v>27.95</v>
      </c>
    </row>
    <row r="13" spans="1:5" x14ac:dyDescent="0.3">
      <c r="A13" t="s">
        <v>36</v>
      </c>
      <c r="B13" s="1">
        <v>52.05</v>
      </c>
      <c r="C13" s="1">
        <v>51.96</v>
      </c>
      <c r="D13" s="1">
        <v>27.81</v>
      </c>
      <c r="E13">
        <v>27.76</v>
      </c>
    </row>
    <row r="14" spans="1:5" x14ac:dyDescent="0.3">
      <c r="A14" t="s">
        <v>37</v>
      </c>
      <c r="B14" s="1">
        <v>50.37</v>
      </c>
      <c r="C14" s="1">
        <v>50.67</v>
      </c>
      <c r="D14" s="1">
        <v>29.87</v>
      </c>
      <c r="E14">
        <v>29.22</v>
      </c>
    </row>
    <row r="15" spans="1:5" x14ac:dyDescent="0.3">
      <c r="A15" t="s">
        <v>38</v>
      </c>
      <c r="B15" s="1">
        <v>50.32</v>
      </c>
      <c r="C15" s="1">
        <v>50.29</v>
      </c>
      <c r="D15" s="1">
        <v>26.79</v>
      </c>
      <c r="E15">
        <v>26.76</v>
      </c>
    </row>
    <row r="16" spans="1:5" x14ac:dyDescent="0.3">
      <c r="A16" t="s">
        <v>39</v>
      </c>
      <c r="B16" s="1">
        <v>55.41</v>
      </c>
      <c r="C16" s="1">
        <v>55.12</v>
      </c>
      <c r="D16" s="1">
        <v>30.75</v>
      </c>
      <c r="E16">
        <v>31.01</v>
      </c>
    </row>
    <row r="17" spans="1:8" x14ac:dyDescent="0.3">
      <c r="A17" t="s">
        <v>39</v>
      </c>
      <c r="B17" s="1">
        <v>55.16</v>
      </c>
      <c r="C17" s="1">
        <v>54.94</v>
      </c>
      <c r="D17" s="1">
        <v>30.96</v>
      </c>
      <c r="E17">
        <v>30.08</v>
      </c>
    </row>
    <row r="18" spans="1:8" x14ac:dyDescent="0.3">
      <c r="A18" t="s">
        <v>40</v>
      </c>
      <c r="B18" s="1">
        <v>50.62</v>
      </c>
      <c r="C18" s="1">
        <v>50.22</v>
      </c>
      <c r="D18" s="1">
        <v>27.5</v>
      </c>
      <c r="E18">
        <v>27.36</v>
      </c>
      <c r="G18" s="1"/>
      <c r="H18" s="1"/>
    </row>
    <row r="19" spans="1:8" x14ac:dyDescent="0.3">
      <c r="A19" t="s">
        <v>41</v>
      </c>
      <c r="B19" s="1">
        <v>50.45</v>
      </c>
      <c r="C19" s="1">
        <v>50.53</v>
      </c>
      <c r="D19" s="1">
        <v>27.49</v>
      </c>
      <c r="E19">
        <v>27.56</v>
      </c>
      <c r="G19" s="1"/>
      <c r="H19" s="1"/>
    </row>
    <row r="20" spans="1:8" x14ac:dyDescent="0.3">
      <c r="A20" t="s">
        <v>42</v>
      </c>
      <c r="B20" s="1">
        <v>52.25</v>
      </c>
      <c r="C20" s="1">
        <v>52.05</v>
      </c>
      <c r="D20" s="1">
        <v>26.26</v>
      </c>
      <c r="E20">
        <v>26.38</v>
      </c>
    </row>
    <row r="21" spans="1:8" x14ac:dyDescent="0.3">
      <c r="A21" t="s">
        <v>43</v>
      </c>
      <c r="B21" s="1">
        <v>48.72</v>
      </c>
      <c r="C21" s="1">
        <v>48.72</v>
      </c>
      <c r="D21" s="1">
        <v>26.11</v>
      </c>
      <c r="E21">
        <v>25.76</v>
      </c>
    </row>
    <row r="22" spans="1:8" x14ac:dyDescent="0.3">
      <c r="A22" t="s">
        <v>44</v>
      </c>
      <c r="B22" s="1">
        <v>50.26</v>
      </c>
      <c r="C22" s="1">
        <v>50.16</v>
      </c>
      <c r="D22" s="1">
        <v>27.75</v>
      </c>
      <c r="E22">
        <v>27.76</v>
      </c>
    </row>
    <row r="23" spans="1:8" x14ac:dyDescent="0.3">
      <c r="A23" t="s">
        <v>45</v>
      </c>
      <c r="B23" s="1">
        <v>48.03</v>
      </c>
      <c r="C23" s="1">
        <v>48.06</v>
      </c>
      <c r="D23" s="1">
        <v>26.23</v>
      </c>
      <c r="E23">
        <v>26.24</v>
      </c>
    </row>
    <row r="24" spans="1:8" x14ac:dyDescent="0.3">
      <c r="A24" t="s">
        <v>48</v>
      </c>
      <c r="B24" s="1">
        <v>55.84</v>
      </c>
      <c r="C24" s="1">
        <v>55.13</v>
      </c>
      <c r="D24" s="1">
        <v>30.8</v>
      </c>
      <c r="E24">
        <v>30.54</v>
      </c>
    </row>
    <row r="25" spans="1:8" x14ac:dyDescent="0.3">
      <c r="A25" t="s">
        <v>49</v>
      </c>
      <c r="B25" s="1">
        <v>55.99</v>
      </c>
      <c r="C25" s="1">
        <v>55.92</v>
      </c>
      <c r="D25" s="1">
        <v>31.69</v>
      </c>
      <c r="E25">
        <v>31.91</v>
      </c>
    </row>
    <row r="26" spans="1:8" x14ac:dyDescent="0.3">
      <c r="A26" t="s">
        <v>50</v>
      </c>
      <c r="B26" s="1">
        <v>53.73</v>
      </c>
      <c r="C26" s="1">
        <v>53.47</v>
      </c>
      <c r="D26" s="1">
        <v>31.52</v>
      </c>
      <c r="E26">
        <v>30.99</v>
      </c>
    </row>
    <row r="27" spans="1:8" x14ac:dyDescent="0.3">
      <c r="A27" t="s">
        <v>51</v>
      </c>
      <c r="B27" s="1">
        <v>52.61</v>
      </c>
      <c r="C27" s="1">
        <v>52.89</v>
      </c>
      <c r="D27" s="1">
        <v>30.03</v>
      </c>
      <c r="E27">
        <v>30.05</v>
      </c>
      <c r="G27" s="1"/>
    </row>
    <row r="28" spans="1:8" x14ac:dyDescent="0.3">
      <c r="A28" t="s">
        <v>52</v>
      </c>
      <c r="B28" s="1">
        <v>51.52</v>
      </c>
      <c r="C28" s="1">
        <v>51.88</v>
      </c>
      <c r="D28" s="1">
        <v>28.44</v>
      </c>
      <c r="E28">
        <v>28.57</v>
      </c>
    </row>
    <row r="29" spans="1:8" x14ac:dyDescent="0.3">
      <c r="A29" t="s">
        <v>53</v>
      </c>
      <c r="B29" s="1">
        <v>49.74</v>
      </c>
      <c r="C29" s="1">
        <v>49.34</v>
      </c>
      <c r="D29" s="1">
        <v>27.41</v>
      </c>
      <c r="E29">
        <v>27.3</v>
      </c>
    </row>
    <row r="30" spans="1:8" x14ac:dyDescent="0.3">
      <c r="A30" t="s">
        <v>54</v>
      </c>
      <c r="B30" s="1">
        <v>50.22</v>
      </c>
      <c r="C30" s="1">
        <v>49.59</v>
      </c>
      <c r="D30" s="1">
        <v>27.11</v>
      </c>
      <c r="E30">
        <v>27.05</v>
      </c>
    </row>
    <row r="31" spans="1:8" x14ac:dyDescent="0.3">
      <c r="A31" t="s">
        <v>55</v>
      </c>
      <c r="B31" s="1">
        <v>49.47</v>
      </c>
      <c r="C31" s="1">
        <v>49.79</v>
      </c>
      <c r="D31" s="1">
        <v>28.41</v>
      </c>
      <c r="E31">
        <v>28.33</v>
      </c>
    </row>
    <row r="32" spans="1:8" x14ac:dyDescent="0.3">
      <c r="A32" t="s">
        <v>56</v>
      </c>
      <c r="B32" s="1">
        <v>53.33</v>
      </c>
      <c r="C32" s="1">
        <v>53.7</v>
      </c>
      <c r="D32" s="1">
        <v>30.1</v>
      </c>
      <c r="E32">
        <v>30.47</v>
      </c>
    </row>
    <row r="33" spans="1:5" x14ac:dyDescent="0.3">
      <c r="A33" t="s">
        <v>57</v>
      </c>
      <c r="B33" s="1">
        <v>53.24</v>
      </c>
      <c r="C33" s="1">
        <v>53.93</v>
      </c>
      <c r="D33" s="1">
        <v>31.08</v>
      </c>
      <c r="E33">
        <v>30.51</v>
      </c>
    </row>
    <row r="34" spans="1:5" x14ac:dyDescent="0.3">
      <c r="A34" t="s">
        <v>58</v>
      </c>
      <c r="B34" s="1">
        <v>52.43</v>
      </c>
      <c r="C34" s="1">
        <v>52.18</v>
      </c>
      <c r="D34" s="1">
        <v>28.63</v>
      </c>
      <c r="E34">
        <v>28.86</v>
      </c>
    </row>
    <row r="35" spans="1:5" x14ac:dyDescent="0.3">
      <c r="A35" t="s">
        <v>59</v>
      </c>
      <c r="B35" s="1">
        <v>53.17</v>
      </c>
      <c r="C35" s="1">
        <v>53.12</v>
      </c>
      <c r="D35" s="1">
        <v>28.69</v>
      </c>
      <c r="E35">
        <v>28.45</v>
      </c>
    </row>
    <row r="36" spans="1:5" x14ac:dyDescent="0.3">
      <c r="A36" t="s">
        <v>60</v>
      </c>
      <c r="B36" s="1">
        <v>52.39</v>
      </c>
      <c r="C36" s="1">
        <v>52.2</v>
      </c>
      <c r="D36" s="1">
        <v>28</v>
      </c>
      <c r="E36">
        <v>28.1</v>
      </c>
    </row>
    <row r="37" spans="1:5" x14ac:dyDescent="0.3">
      <c r="A37" t="s">
        <v>61</v>
      </c>
      <c r="B37" s="1">
        <v>49.53</v>
      </c>
      <c r="C37" s="1">
        <v>50.27</v>
      </c>
      <c r="D37" s="1">
        <v>27.9</v>
      </c>
      <c r="E37">
        <v>27.82</v>
      </c>
    </row>
    <row r="38" spans="1:5" x14ac:dyDescent="0.3">
      <c r="A38" t="s">
        <v>62</v>
      </c>
      <c r="B38" s="1">
        <v>52.53</v>
      </c>
      <c r="C38" s="1">
        <v>52.4</v>
      </c>
      <c r="D38" s="1">
        <v>27.41</v>
      </c>
      <c r="E38">
        <v>27.18</v>
      </c>
    </row>
    <row r="39" spans="1:5" x14ac:dyDescent="0.3">
      <c r="A39" t="s">
        <v>63</v>
      </c>
      <c r="B39" s="1">
        <v>52.58</v>
      </c>
      <c r="C39" s="1">
        <v>52.08</v>
      </c>
      <c r="D39" s="1">
        <v>29.37</v>
      </c>
      <c r="E39">
        <v>29.18</v>
      </c>
    </row>
    <row r="40" spans="1:5" x14ac:dyDescent="0.3">
      <c r="A40" t="s">
        <v>64</v>
      </c>
      <c r="B40" s="1">
        <v>54.02</v>
      </c>
      <c r="C40" s="1">
        <v>53.82</v>
      </c>
      <c r="D40" s="1">
        <v>32.19</v>
      </c>
      <c r="E40">
        <v>32.159999999999997</v>
      </c>
    </row>
    <row r="41" spans="1:5" x14ac:dyDescent="0.3">
      <c r="A41" t="s">
        <v>65</v>
      </c>
      <c r="B41" s="1">
        <v>53.14</v>
      </c>
      <c r="C41" s="1">
        <v>53.12</v>
      </c>
      <c r="D41" s="1">
        <v>30.76</v>
      </c>
      <c r="E41">
        <v>30.5</v>
      </c>
    </row>
    <row r="42" spans="1:5" x14ac:dyDescent="0.3">
      <c r="A42" t="s">
        <v>66</v>
      </c>
      <c r="B42" s="1">
        <v>56.42</v>
      </c>
      <c r="C42" s="1">
        <v>56.04</v>
      </c>
      <c r="D42" s="1">
        <v>32.56</v>
      </c>
      <c r="E42">
        <v>32.68</v>
      </c>
    </row>
    <row r="43" spans="1:5" x14ac:dyDescent="0.3">
      <c r="A43" t="s">
        <v>67</v>
      </c>
      <c r="B43" s="1">
        <v>53.03</v>
      </c>
      <c r="C43" s="1">
        <v>53.45</v>
      </c>
      <c r="D43" s="1">
        <v>31.85</v>
      </c>
      <c r="E43">
        <v>31.57</v>
      </c>
    </row>
    <row r="44" spans="1:5" x14ac:dyDescent="0.3">
      <c r="A44" t="s">
        <v>68</v>
      </c>
      <c r="B44" s="1">
        <v>55.43</v>
      </c>
      <c r="C44" s="1">
        <v>55.02</v>
      </c>
      <c r="D44" s="1">
        <v>30.15</v>
      </c>
      <c r="E44">
        <v>29.91</v>
      </c>
    </row>
    <row r="45" spans="1:5" x14ac:dyDescent="0.3">
      <c r="A45" t="s">
        <v>69</v>
      </c>
      <c r="B45" s="1">
        <v>52.23</v>
      </c>
      <c r="C45" s="1">
        <v>52.88</v>
      </c>
      <c r="D45" s="1">
        <v>30.46</v>
      </c>
      <c r="E45">
        <v>30.02</v>
      </c>
    </row>
    <row r="46" spans="1:5" x14ac:dyDescent="0.3">
      <c r="A46" t="s">
        <v>70</v>
      </c>
      <c r="B46" s="1">
        <v>51.58</v>
      </c>
      <c r="C46" s="1">
        <v>51.04</v>
      </c>
      <c r="D46" s="1">
        <v>28.66</v>
      </c>
      <c r="E46">
        <v>28.67</v>
      </c>
    </row>
    <row r="47" spans="1:5" x14ac:dyDescent="0.3">
      <c r="A47" t="s">
        <v>71</v>
      </c>
      <c r="B47" s="1">
        <v>50.51</v>
      </c>
      <c r="C47" s="1">
        <v>50.77</v>
      </c>
      <c r="D47" s="1">
        <v>30.36</v>
      </c>
      <c r="E47">
        <v>30.23</v>
      </c>
    </row>
    <row r="48" spans="1:5" x14ac:dyDescent="0.3">
      <c r="A48" t="s">
        <v>72</v>
      </c>
      <c r="B48" s="1">
        <v>55.18</v>
      </c>
      <c r="C48" s="1">
        <v>55.29</v>
      </c>
      <c r="D48" s="1">
        <v>30.89</v>
      </c>
      <c r="E48">
        <v>30.74</v>
      </c>
    </row>
    <row r="49" spans="1:5" x14ac:dyDescent="0.3">
      <c r="A49" t="s">
        <v>73</v>
      </c>
      <c r="B49" s="1">
        <v>56.87</v>
      </c>
      <c r="C49" s="1">
        <v>56.17</v>
      </c>
      <c r="D49" s="1">
        <v>31.17</v>
      </c>
      <c r="E49">
        <v>30.85</v>
      </c>
    </row>
    <row r="50" spans="1:5" x14ac:dyDescent="0.3">
      <c r="A50" t="s">
        <v>78</v>
      </c>
      <c r="B50" s="1">
        <v>55.7</v>
      </c>
      <c r="C50" s="1">
        <v>55.83</v>
      </c>
      <c r="D50" s="1">
        <v>31.28</v>
      </c>
      <c r="E50" s="1">
        <v>31.13</v>
      </c>
    </row>
    <row r="51" spans="1:5" x14ac:dyDescent="0.3">
      <c r="A51" t="s">
        <v>79</v>
      </c>
      <c r="B51" s="1">
        <v>53.2</v>
      </c>
      <c r="C51" s="1">
        <v>53.02</v>
      </c>
      <c r="D51" s="1">
        <v>29.2</v>
      </c>
      <c r="E51" s="1">
        <v>29.34</v>
      </c>
    </row>
    <row r="52" spans="1:5" x14ac:dyDescent="0.3">
      <c r="A52" t="s">
        <v>80</v>
      </c>
      <c r="B52" s="1">
        <v>52.46</v>
      </c>
      <c r="C52" s="1">
        <v>52.8</v>
      </c>
      <c r="D52" s="1">
        <v>29.16</v>
      </c>
      <c r="E52" s="1">
        <v>29.18</v>
      </c>
    </row>
    <row r="53" spans="1:5" x14ac:dyDescent="0.3">
      <c r="A53" t="s">
        <v>81</v>
      </c>
      <c r="B53" s="1">
        <v>50.13</v>
      </c>
      <c r="C53" s="1">
        <v>50.4</v>
      </c>
      <c r="D53" s="1">
        <v>26.76</v>
      </c>
      <c r="E53" s="1">
        <v>26.57</v>
      </c>
    </row>
    <row r="54" spans="1:5" x14ac:dyDescent="0.3">
      <c r="A54" t="s">
        <v>82</v>
      </c>
      <c r="B54" s="1">
        <v>48.79</v>
      </c>
      <c r="C54" s="1">
        <v>48.95</v>
      </c>
      <c r="D54" s="1">
        <v>26.64</v>
      </c>
      <c r="E54" s="1">
        <v>26.7</v>
      </c>
    </row>
    <row r="55" spans="1:5" x14ac:dyDescent="0.3">
      <c r="A55" t="s">
        <v>83</v>
      </c>
      <c r="B55" s="1">
        <v>49.33</v>
      </c>
      <c r="C55" s="1">
        <v>48.5</v>
      </c>
      <c r="D55" s="1">
        <v>26.28</v>
      </c>
      <c r="E55" s="1">
        <v>26.59</v>
      </c>
    </row>
    <row r="56" spans="1:5" x14ac:dyDescent="0.3">
      <c r="A56" t="s">
        <v>84</v>
      </c>
      <c r="B56" s="1">
        <v>58.47</v>
      </c>
      <c r="C56" s="1">
        <v>58.07</v>
      </c>
      <c r="D56" s="1">
        <v>33.340000000000003</v>
      </c>
      <c r="E56" s="1">
        <v>32.85</v>
      </c>
    </row>
    <row r="57" spans="1:5" x14ac:dyDescent="0.3">
      <c r="A57" t="s">
        <v>85</v>
      </c>
      <c r="B57" s="1">
        <v>57.39</v>
      </c>
      <c r="C57" s="1">
        <v>57.51</v>
      </c>
      <c r="D57" s="1">
        <v>30.21</v>
      </c>
      <c r="E57" s="1">
        <v>30.11</v>
      </c>
    </row>
    <row r="58" spans="1:5" x14ac:dyDescent="0.3">
      <c r="A58" t="s">
        <v>86</v>
      </c>
      <c r="B58" s="1">
        <v>51.02</v>
      </c>
      <c r="C58" s="1">
        <v>51.18</v>
      </c>
      <c r="D58" s="1">
        <v>27.44</v>
      </c>
      <c r="E58" s="1">
        <v>27.37</v>
      </c>
    </row>
    <row r="59" spans="1:5" x14ac:dyDescent="0.3">
      <c r="A59" t="s">
        <v>87</v>
      </c>
      <c r="B59" s="1">
        <v>54.27</v>
      </c>
      <c r="C59" s="1">
        <v>54.63</v>
      </c>
      <c r="D59" s="1">
        <v>30.06</v>
      </c>
      <c r="E59" s="1">
        <v>29.95</v>
      </c>
    </row>
    <row r="60" spans="1:5" x14ac:dyDescent="0.3">
      <c r="A60" t="s">
        <v>88</v>
      </c>
      <c r="B60" s="1">
        <v>51.2</v>
      </c>
      <c r="C60" s="1">
        <v>51.53</v>
      </c>
      <c r="D60" s="1">
        <v>27.12</v>
      </c>
      <c r="E60" s="1">
        <v>27.15</v>
      </c>
    </row>
    <row r="61" spans="1:5" x14ac:dyDescent="0.3">
      <c r="A61" t="s">
        <v>89</v>
      </c>
      <c r="B61" s="1">
        <v>50.59</v>
      </c>
      <c r="C61" s="1">
        <v>50.62</v>
      </c>
      <c r="D61" s="1">
        <v>28.83</v>
      </c>
      <c r="E61" s="1">
        <v>28.75</v>
      </c>
    </row>
    <row r="62" spans="1:5" x14ac:dyDescent="0.3">
      <c r="A62" t="s">
        <v>90</v>
      </c>
      <c r="B62" s="1">
        <v>50.62</v>
      </c>
      <c r="C62" s="1">
        <v>50.8</v>
      </c>
      <c r="D62" s="1">
        <v>28.5</v>
      </c>
      <c r="E62" s="1">
        <v>28.28</v>
      </c>
    </row>
    <row r="63" spans="1:5" x14ac:dyDescent="0.3">
      <c r="A63" t="s">
        <v>91</v>
      </c>
      <c r="B63" s="1">
        <v>49.95</v>
      </c>
      <c r="C63" s="1">
        <v>49.79</v>
      </c>
      <c r="D63" s="1">
        <v>27.16</v>
      </c>
      <c r="E63" s="1">
        <v>27.32</v>
      </c>
    </row>
    <row r="64" spans="1:5" x14ac:dyDescent="0.3">
      <c r="A64" t="s">
        <v>92</v>
      </c>
      <c r="B64" s="1">
        <v>57.02</v>
      </c>
      <c r="C64" s="1">
        <v>57.53</v>
      </c>
      <c r="D64" s="1">
        <v>33.97</v>
      </c>
      <c r="E64" s="1">
        <v>33.69</v>
      </c>
    </row>
    <row r="65" spans="1:5" x14ac:dyDescent="0.3">
      <c r="A65" t="s">
        <v>93</v>
      </c>
      <c r="B65" s="1">
        <v>55.08</v>
      </c>
      <c r="C65" s="1">
        <v>55.61</v>
      </c>
      <c r="D65" s="1">
        <v>31.04</v>
      </c>
      <c r="E65" s="1">
        <v>30.91</v>
      </c>
    </row>
    <row r="66" spans="1:5" x14ac:dyDescent="0.3">
      <c r="A66" t="s">
        <v>94</v>
      </c>
      <c r="B66" s="1">
        <v>50.82</v>
      </c>
      <c r="C66" s="1">
        <v>50.51</v>
      </c>
      <c r="D66" s="1">
        <v>29.02</v>
      </c>
      <c r="E66" s="1">
        <v>29.3</v>
      </c>
    </row>
    <row r="67" spans="1:5" x14ac:dyDescent="0.3">
      <c r="A67" t="s">
        <v>95</v>
      </c>
      <c r="B67" s="1">
        <v>54.87</v>
      </c>
      <c r="C67" s="1">
        <v>54.69</v>
      </c>
      <c r="D67" s="1">
        <v>30.99</v>
      </c>
      <c r="E67" s="1">
        <v>30.74</v>
      </c>
    </row>
    <row r="68" spans="1:5" x14ac:dyDescent="0.3">
      <c r="A68" t="s">
        <v>96</v>
      </c>
      <c r="B68" s="1">
        <v>53.85</v>
      </c>
      <c r="C68" s="1">
        <v>53.5</v>
      </c>
      <c r="D68" s="1">
        <v>30.37</v>
      </c>
      <c r="E68" s="1">
        <v>30.03</v>
      </c>
    </row>
    <row r="69" spans="1:5" x14ac:dyDescent="0.3">
      <c r="A69" t="s">
        <v>97</v>
      </c>
      <c r="B69" s="1">
        <v>49.73</v>
      </c>
      <c r="C69" s="1">
        <v>49.55</v>
      </c>
      <c r="D69" s="1">
        <v>25.53</v>
      </c>
      <c r="E69" s="1">
        <v>25.41</v>
      </c>
    </row>
    <row r="70" spans="1:5" x14ac:dyDescent="0.3">
      <c r="A70" t="s">
        <v>98</v>
      </c>
      <c r="B70" s="1">
        <v>53.13</v>
      </c>
      <c r="C70" s="1">
        <v>53.1</v>
      </c>
      <c r="D70" s="1">
        <v>28.66</v>
      </c>
      <c r="E70" s="1">
        <v>28.46</v>
      </c>
    </row>
    <row r="71" spans="1:5" x14ac:dyDescent="0.3">
      <c r="A71" t="s">
        <v>99</v>
      </c>
      <c r="B71" s="1">
        <v>48.79</v>
      </c>
      <c r="C71" s="1">
        <v>48.64</v>
      </c>
      <c r="D71" s="1">
        <v>25.59</v>
      </c>
      <c r="E71" s="1">
        <v>25.43</v>
      </c>
    </row>
    <row r="72" spans="1:5" x14ac:dyDescent="0.3">
      <c r="A72" t="s">
        <v>100</v>
      </c>
      <c r="B72" s="1">
        <v>56.96</v>
      </c>
      <c r="C72" s="1">
        <v>56.41</v>
      </c>
      <c r="D72" s="1">
        <v>31.69</v>
      </c>
      <c r="E72">
        <v>31.67</v>
      </c>
    </row>
    <row r="73" spans="1:5" x14ac:dyDescent="0.3">
      <c r="A73" t="s">
        <v>101</v>
      </c>
      <c r="B73" s="1">
        <v>52.25</v>
      </c>
      <c r="C73" s="1">
        <v>52.76</v>
      </c>
      <c r="D73" s="1">
        <v>29.18</v>
      </c>
      <c r="E73" s="1">
        <v>29.05</v>
      </c>
    </row>
    <row r="74" spans="1:5" x14ac:dyDescent="0.3">
      <c r="A74" t="s">
        <v>102</v>
      </c>
      <c r="B74" s="1">
        <v>55.26</v>
      </c>
      <c r="C74" s="1">
        <v>55.22</v>
      </c>
      <c r="D74" s="1">
        <v>29.61</v>
      </c>
      <c r="E74" s="1">
        <v>29.57</v>
      </c>
    </row>
    <row r="75" spans="1:5" x14ac:dyDescent="0.3">
      <c r="A75" t="s">
        <v>103</v>
      </c>
      <c r="B75" s="1">
        <v>52.2</v>
      </c>
      <c r="C75" s="1">
        <v>51.96</v>
      </c>
      <c r="D75" s="1">
        <v>28.45</v>
      </c>
      <c r="E75" s="1">
        <v>28.37</v>
      </c>
    </row>
    <row r="76" spans="1:5" x14ac:dyDescent="0.3">
      <c r="A76" t="s">
        <v>104</v>
      </c>
      <c r="B76" s="1">
        <v>51.36</v>
      </c>
      <c r="C76" s="1">
        <v>51.28</v>
      </c>
      <c r="D76" s="1">
        <v>28.13</v>
      </c>
      <c r="E76" s="1">
        <v>28.05</v>
      </c>
    </row>
    <row r="77" spans="1:5" x14ac:dyDescent="0.3">
      <c r="A77" t="s">
        <v>105</v>
      </c>
      <c r="B77" s="1">
        <v>53.8</v>
      </c>
      <c r="C77" s="1">
        <v>52.83</v>
      </c>
      <c r="D77" s="1">
        <v>28.37</v>
      </c>
      <c r="E77" s="1">
        <v>28.46</v>
      </c>
    </row>
    <row r="78" spans="1:5" x14ac:dyDescent="0.3">
      <c r="A78" t="s">
        <v>106</v>
      </c>
      <c r="B78" s="1">
        <v>50.37</v>
      </c>
      <c r="C78" s="1">
        <v>50.57</v>
      </c>
      <c r="D78" s="1">
        <v>27.59</v>
      </c>
      <c r="E78" s="1">
        <v>27.42</v>
      </c>
    </row>
    <row r="79" spans="1:5" x14ac:dyDescent="0.3">
      <c r="A79" t="s">
        <v>107</v>
      </c>
      <c r="B79" s="1">
        <v>52.3</v>
      </c>
      <c r="C79" s="1">
        <v>52.5</v>
      </c>
      <c r="D79" s="1">
        <v>27.25</v>
      </c>
      <c r="E79" s="1">
        <v>27.18</v>
      </c>
    </row>
    <row r="80" spans="1:5" x14ac:dyDescent="0.3">
      <c r="A80" t="s">
        <v>108</v>
      </c>
      <c r="B80" s="1">
        <v>56.57</v>
      </c>
      <c r="C80" s="1">
        <v>55.73</v>
      </c>
      <c r="D80" s="1">
        <v>31.16</v>
      </c>
      <c r="E80" s="1">
        <v>30.74</v>
      </c>
    </row>
    <row r="81" spans="1:5" x14ac:dyDescent="0.3">
      <c r="A81" t="s">
        <v>109</v>
      </c>
      <c r="B81" s="1">
        <v>55.85</v>
      </c>
      <c r="C81" s="1">
        <v>55.61</v>
      </c>
      <c r="D81" s="1">
        <v>32.130000000000003</v>
      </c>
      <c r="E81" s="1">
        <v>32.11</v>
      </c>
    </row>
    <row r="82" spans="1:5" x14ac:dyDescent="0.3">
      <c r="A82" t="s">
        <v>110</v>
      </c>
      <c r="B82" s="1">
        <v>54.27</v>
      </c>
      <c r="C82" s="1">
        <v>54.04</v>
      </c>
      <c r="D82" s="1">
        <v>29.07</v>
      </c>
      <c r="E82" s="1">
        <v>28.8</v>
      </c>
    </row>
    <row r="83" spans="1:5" x14ac:dyDescent="0.3">
      <c r="A83" t="s">
        <v>111</v>
      </c>
      <c r="B83" s="1">
        <v>52.51</v>
      </c>
      <c r="C83" s="1">
        <v>52.12</v>
      </c>
      <c r="D83" s="1">
        <v>30.39</v>
      </c>
      <c r="E83" s="1">
        <v>29.98</v>
      </c>
    </row>
    <row r="84" spans="1:5" x14ac:dyDescent="0.3">
      <c r="A84" t="s">
        <v>112</v>
      </c>
      <c r="B84" s="1">
        <v>53.58</v>
      </c>
      <c r="C84" s="1">
        <v>54.4</v>
      </c>
      <c r="D84" s="1">
        <v>30.57</v>
      </c>
      <c r="E84" s="1">
        <v>29.93</v>
      </c>
    </row>
    <row r="85" spans="1:5" x14ac:dyDescent="0.3">
      <c r="A85" t="s">
        <v>113</v>
      </c>
      <c r="B85" s="1">
        <v>52.24</v>
      </c>
      <c r="C85" s="1">
        <v>51.9</v>
      </c>
      <c r="D85" s="1">
        <v>27.35</v>
      </c>
      <c r="E85" s="1">
        <v>26.84</v>
      </c>
    </row>
    <row r="86" spans="1:5" x14ac:dyDescent="0.3">
      <c r="A86" t="s">
        <v>114</v>
      </c>
      <c r="B86" s="1">
        <v>50.79</v>
      </c>
      <c r="C86" s="1">
        <v>50.53</v>
      </c>
      <c r="D86" s="1">
        <v>26.88</v>
      </c>
      <c r="E86" s="1">
        <v>26.61</v>
      </c>
    </row>
    <row r="87" spans="1:5" x14ac:dyDescent="0.3">
      <c r="A87" t="s">
        <v>115</v>
      </c>
      <c r="B87" s="1">
        <v>53.43</v>
      </c>
      <c r="C87" s="1">
        <v>53.09</v>
      </c>
      <c r="D87" s="1">
        <v>26.63</v>
      </c>
      <c r="E87" s="1">
        <v>26.58</v>
      </c>
    </row>
    <row r="88" spans="1:5" x14ac:dyDescent="0.3">
      <c r="A88" t="s">
        <v>116</v>
      </c>
      <c r="B88" s="1">
        <v>56.42</v>
      </c>
      <c r="C88" s="1">
        <v>55.9</v>
      </c>
      <c r="D88" s="1">
        <v>31.01</v>
      </c>
      <c r="E88" s="1">
        <v>30.66</v>
      </c>
    </row>
    <row r="89" spans="1:5" x14ac:dyDescent="0.3">
      <c r="A89" t="s">
        <v>117</v>
      </c>
      <c r="B89" s="1">
        <v>55.63</v>
      </c>
      <c r="C89" s="1">
        <v>56.06</v>
      </c>
      <c r="D89" s="1">
        <v>30.31</v>
      </c>
      <c r="E89" s="1">
        <v>29.98</v>
      </c>
    </row>
    <row r="90" spans="1:5" x14ac:dyDescent="0.3">
      <c r="A90" t="s">
        <v>118</v>
      </c>
      <c r="B90" s="1">
        <v>48.9</v>
      </c>
      <c r="C90" s="1">
        <v>49.19</v>
      </c>
      <c r="D90" s="1">
        <v>26.44</v>
      </c>
      <c r="E90" s="1">
        <v>26.16</v>
      </c>
    </row>
    <row r="91" spans="1:5" x14ac:dyDescent="0.3">
      <c r="A91" t="s">
        <v>119</v>
      </c>
      <c r="B91" s="1">
        <v>50.75</v>
      </c>
      <c r="C91" s="1">
        <v>50.83</v>
      </c>
      <c r="D91" s="1">
        <v>28.57</v>
      </c>
      <c r="E91" s="1">
        <v>28.26</v>
      </c>
    </row>
    <row r="92" spans="1:5" x14ac:dyDescent="0.3">
      <c r="A92" t="s">
        <v>120</v>
      </c>
      <c r="B92" s="1">
        <v>50.21</v>
      </c>
      <c r="C92" s="1">
        <v>50.96</v>
      </c>
      <c r="D92" s="1">
        <v>26.76</v>
      </c>
      <c r="E92" s="1">
        <v>26.68</v>
      </c>
    </row>
    <row r="93" spans="1:5" x14ac:dyDescent="0.3">
      <c r="A93" t="s">
        <v>121</v>
      </c>
      <c r="B93" s="1">
        <v>50.18</v>
      </c>
      <c r="C93" s="1">
        <v>49.92</v>
      </c>
      <c r="D93" s="1">
        <v>27.71</v>
      </c>
      <c r="E93" s="1">
        <v>27.38</v>
      </c>
    </row>
    <row r="94" spans="1:5" x14ac:dyDescent="0.3">
      <c r="A94" t="s">
        <v>122</v>
      </c>
      <c r="B94" s="1">
        <v>50.12</v>
      </c>
      <c r="C94" s="1">
        <v>49.48</v>
      </c>
      <c r="D94" s="1">
        <v>26.44</v>
      </c>
      <c r="E94" s="1">
        <v>26.41</v>
      </c>
    </row>
    <row r="95" spans="1:5" x14ac:dyDescent="0.3">
      <c r="A95" t="s">
        <v>123</v>
      </c>
      <c r="B95" s="1">
        <v>49.54</v>
      </c>
      <c r="C95" s="1">
        <v>49.59</v>
      </c>
      <c r="D95" s="1">
        <v>25.5</v>
      </c>
      <c r="E95" s="1">
        <v>25.5</v>
      </c>
    </row>
    <row r="96" spans="1:5" x14ac:dyDescent="0.3">
      <c r="A96" t="s">
        <v>124</v>
      </c>
      <c r="B96" s="1">
        <v>56.19</v>
      </c>
      <c r="C96" s="1">
        <v>55.99</v>
      </c>
      <c r="D96" s="1">
        <v>31.31</v>
      </c>
      <c r="E96" s="1">
        <v>31.7</v>
      </c>
    </row>
    <row r="97" spans="1:5" x14ac:dyDescent="0.3">
      <c r="A97" t="s">
        <v>125</v>
      </c>
      <c r="B97" s="1">
        <v>57.36</v>
      </c>
      <c r="C97" s="1">
        <v>57.34</v>
      </c>
      <c r="D97" s="1">
        <v>32.479999999999997</v>
      </c>
      <c r="E97" s="1">
        <v>32.83</v>
      </c>
    </row>
    <row r="98" spans="1:5" x14ac:dyDescent="0.3">
      <c r="A98" t="s">
        <v>126</v>
      </c>
      <c r="B98" s="1">
        <v>52.29</v>
      </c>
      <c r="C98" s="1">
        <v>52.5</v>
      </c>
      <c r="D98" s="1">
        <v>28.66</v>
      </c>
      <c r="E98" s="1">
        <v>28.73</v>
      </c>
    </row>
    <row r="99" spans="1:5" x14ac:dyDescent="0.3">
      <c r="A99" t="s">
        <v>127</v>
      </c>
      <c r="B99" s="1">
        <v>51.63</v>
      </c>
      <c r="C99" s="1">
        <v>51.7</v>
      </c>
      <c r="D99" s="1">
        <v>28.11</v>
      </c>
      <c r="E99" s="1">
        <v>27.8</v>
      </c>
    </row>
    <row r="100" spans="1:5" x14ac:dyDescent="0.3">
      <c r="A100" t="s">
        <v>128</v>
      </c>
      <c r="B100" s="1">
        <v>52.26</v>
      </c>
      <c r="C100" s="1">
        <v>52.11</v>
      </c>
      <c r="D100" s="1">
        <v>28.06</v>
      </c>
      <c r="E100" s="1">
        <v>27.96</v>
      </c>
    </row>
    <row r="101" spans="1:5" x14ac:dyDescent="0.3">
      <c r="A101" t="s">
        <v>129</v>
      </c>
      <c r="B101" s="1">
        <v>50.63</v>
      </c>
      <c r="C101" s="1">
        <v>50.28</v>
      </c>
      <c r="D101" s="1">
        <v>28.06</v>
      </c>
      <c r="E101" s="1">
        <v>28.07</v>
      </c>
    </row>
    <row r="102" spans="1:5" x14ac:dyDescent="0.3">
      <c r="A102" t="s">
        <v>130</v>
      </c>
      <c r="B102" s="1">
        <v>50.27</v>
      </c>
      <c r="C102" s="1">
        <v>49.97</v>
      </c>
      <c r="D102" s="1">
        <v>26.29</v>
      </c>
      <c r="E102" s="1">
        <v>25.96</v>
      </c>
    </row>
    <row r="103" spans="1:5" x14ac:dyDescent="0.3">
      <c r="A103" t="s">
        <v>131</v>
      </c>
      <c r="B103" s="1">
        <v>51.73</v>
      </c>
      <c r="C103" s="1">
        <v>52.37</v>
      </c>
      <c r="D103" s="1">
        <v>28.3</v>
      </c>
      <c r="E103" s="1">
        <v>27.79</v>
      </c>
    </row>
    <row r="104" spans="1:5" x14ac:dyDescent="0.3">
      <c r="A104" t="s">
        <v>132</v>
      </c>
      <c r="B104" s="1">
        <v>54.91</v>
      </c>
      <c r="C104" s="1">
        <v>55.64</v>
      </c>
      <c r="D104" s="1">
        <v>30.91</v>
      </c>
      <c r="E104" s="1">
        <v>30.78</v>
      </c>
    </row>
    <row r="105" spans="1:5" x14ac:dyDescent="0.3">
      <c r="A105" t="s">
        <v>133</v>
      </c>
      <c r="B105" s="1">
        <v>56.8</v>
      </c>
      <c r="C105" s="1">
        <v>56.39</v>
      </c>
      <c r="D105" s="1">
        <v>31.18</v>
      </c>
      <c r="E105" s="1">
        <v>31.23</v>
      </c>
    </row>
    <row r="106" spans="1:5" x14ac:dyDescent="0.3">
      <c r="A106" t="s">
        <v>134</v>
      </c>
      <c r="B106" s="1">
        <v>53.26</v>
      </c>
      <c r="C106" s="1">
        <v>53.13</v>
      </c>
      <c r="D106" s="1">
        <v>27.5</v>
      </c>
      <c r="E106" s="1">
        <v>27.51</v>
      </c>
    </row>
    <row r="107" spans="1:5" x14ac:dyDescent="0.3">
      <c r="A107" t="s">
        <v>135</v>
      </c>
      <c r="B107" s="1">
        <v>54.87</v>
      </c>
      <c r="C107" s="1">
        <v>54.37</v>
      </c>
      <c r="D107" s="1">
        <v>30.99</v>
      </c>
      <c r="E107" s="1">
        <v>30.84</v>
      </c>
    </row>
    <row r="108" spans="1:5" x14ac:dyDescent="0.3">
      <c r="A108" t="s">
        <v>136</v>
      </c>
      <c r="B108" s="1">
        <v>52.86</v>
      </c>
      <c r="C108" s="1">
        <v>52.83</v>
      </c>
      <c r="D108" s="1">
        <v>29.2</v>
      </c>
      <c r="E108" s="1">
        <v>28.9</v>
      </c>
    </row>
    <row r="109" spans="1:5" x14ac:dyDescent="0.3">
      <c r="A109" t="s">
        <v>137</v>
      </c>
      <c r="B109" s="1">
        <v>51.06</v>
      </c>
      <c r="C109" s="1">
        <v>50.9</v>
      </c>
      <c r="D109" s="1">
        <v>28.29</v>
      </c>
      <c r="E109" s="1">
        <v>28.21</v>
      </c>
    </row>
    <row r="110" spans="1:5" x14ac:dyDescent="0.3">
      <c r="A110" t="s">
        <v>138</v>
      </c>
      <c r="B110" s="1">
        <v>53.29</v>
      </c>
      <c r="C110" s="1">
        <v>53.77</v>
      </c>
      <c r="D110" s="1">
        <v>29.93</v>
      </c>
      <c r="E110" s="1">
        <v>30.29</v>
      </c>
    </row>
    <row r="111" spans="1:5" x14ac:dyDescent="0.3">
      <c r="A111" t="s">
        <v>139</v>
      </c>
      <c r="B111" s="1">
        <v>49.47</v>
      </c>
      <c r="C111" s="1">
        <v>49.61</v>
      </c>
      <c r="D111" s="1">
        <v>27.02</v>
      </c>
      <c r="E111" s="1">
        <v>26.77</v>
      </c>
    </row>
    <row r="112" spans="1:5" x14ac:dyDescent="0.3">
      <c r="A112" t="s">
        <v>140</v>
      </c>
      <c r="B112" s="1">
        <v>55.5</v>
      </c>
      <c r="C112" s="1">
        <v>53.32</v>
      </c>
      <c r="D112" s="1">
        <v>31.52</v>
      </c>
      <c r="E112" s="1">
        <v>31.17</v>
      </c>
    </row>
    <row r="113" spans="1:5" x14ac:dyDescent="0.3">
      <c r="A113" t="s">
        <v>141</v>
      </c>
      <c r="B113" s="1">
        <v>53.76</v>
      </c>
      <c r="C113" s="1">
        <v>54.38</v>
      </c>
      <c r="D113" s="1">
        <v>30.52</v>
      </c>
      <c r="E113" s="1">
        <v>30.39</v>
      </c>
    </row>
    <row r="114" spans="1:5" x14ac:dyDescent="0.3">
      <c r="A114" t="s">
        <v>142</v>
      </c>
      <c r="B114" s="1">
        <v>54.58</v>
      </c>
      <c r="C114" s="1">
        <v>54.8</v>
      </c>
      <c r="D114" s="1">
        <v>28.76</v>
      </c>
      <c r="E114" s="1">
        <v>28.59</v>
      </c>
    </row>
    <row r="115" spans="1:5" x14ac:dyDescent="0.3">
      <c r="A115" t="s">
        <v>143</v>
      </c>
      <c r="B115" s="1">
        <v>56.56</v>
      </c>
      <c r="C115" s="1">
        <v>56.49</v>
      </c>
      <c r="D115" s="1">
        <v>31.9</v>
      </c>
      <c r="E115" s="1">
        <v>31.36</v>
      </c>
    </row>
    <row r="116" spans="1:5" x14ac:dyDescent="0.3">
      <c r="A116" t="s">
        <v>144</v>
      </c>
      <c r="B116" s="1">
        <v>54.26</v>
      </c>
      <c r="C116" s="1">
        <v>54.39</v>
      </c>
      <c r="D116" s="1">
        <v>28.79</v>
      </c>
      <c r="E116" s="1">
        <v>28.68</v>
      </c>
    </row>
    <row r="117" spans="1:5" x14ac:dyDescent="0.3">
      <c r="A117" t="s">
        <v>145</v>
      </c>
      <c r="B117" s="1">
        <v>52.87</v>
      </c>
      <c r="C117" s="1">
        <v>52.66</v>
      </c>
      <c r="D117" s="1">
        <v>28.13</v>
      </c>
      <c r="E117" s="1">
        <v>27.98</v>
      </c>
    </row>
    <row r="118" spans="1:5" x14ac:dyDescent="0.3">
      <c r="A118" t="s">
        <v>146</v>
      </c>
      <c r="B118" s="1">
        <v>54.34</v>
      </c>
      <c r="C118" s="1">
        <v>54.21</v>
      </c>
      <c r="D118" s="1">
        <v>28.89</v>
      </c>
      <c r="E118" s="1">
        <v>28.81</v>
      </c>
    </row>
    <row r="119" spans="1:5" x14ac:dyDescent="0.3">
      <c r="A119" t="s">
        <v>147</v>
      </c>
      <c r="B119" s="1">
        <v>52.13</v>
      </c>
      <c r="C119" s="1">
        <v>52.06</v>
      </c>
      <c r="D119" s="1">
        <v>28.67</v>
      </c>
      <c r="E119" s="1">
        <v>28.44</v>
      </c>
    </row>
    <row r="120" spans="1:5" x14ac:dyDescent="0.3">
      <c r="A120" t="s">
        <v>148</v>
      </c>
      <c r="B120" s="1">
        <v>57.59</v>
      </c>
      <c r="C120" s="1">
        <v>57.61</v>
      </c>
      <c r="D120" s="1">
        <v>34.76</v>
      </c>
      <c r="E120" s="1">
        <v>34.51</v>
      </c>
    </row>
    <row r="121" spans="1:5" x14ac:dyDescent="0.3">
      <c r="A121" t="s">
        <v>149</v>
      </c>
      <c r="B121" s="1">
        <v>55.7</v>
      </c>
      <c r="C121" s="1">
        <v>55.77</v>
      </c>
      <c r="D121" s="1">
        <v>31.13</v>
      </c>
      <c r="E121" s="1">
        <v>31.12</v>
      </c>
    </row>
    <row r="122" spans="1:5" x14ac:dyDescent="0.3">
      <c r="A122" t="s">
        <v>150</v>
      </c>
      <c r="B122" s="1">
        <v>52.27</v>
      </c>
      <c r="C122" s="1">
        <v>52.21</v>
      </c>
      <c r="D122" s="1">
        <v>28.01</v>
      </c>
      <c r="E122" s="1">
        <v>27.75</v>
      </c>
    </row>
    <row r="123" spans="1:5" x14ac:dyDescent="0.3">
      <c r="A123" t="s">
        <v>151</v>
      </c>
      <c r="B123" s="1">
        <v>50.32</v>
      </c>
      <c r="C123" s="1">
        <v>50.56</v>
      </c>
      <c r="D123" s="1">
        <v>26.3</v>
      </c>
      <c r="E123" s="1">
        <v>26.01</v>
      </c>
    </row>
    <row r="124" spans="1:5" x14ac:dyDescent="0.3">
      <c r="A124" t="s">
        <v>152</v>
      </c>
      <c r="B124" s="1">
        <v>52.38</v>
      </c>
      <c r="C124" s="1">
        <v>51.89</v>
      </c>
      <c r="D124" s="1">
        <v>27.34</v>
      </c>
      <c r="E124" s="1">
        <v>26.95</v>
      </c>
    </row>
    <row r="125" spans="1:5" x14ac:dyDescent="0.3">
      <c r="A125" t="s">
        <v>153</v>
      </c>
      <c r="B125" s="1">
        <v>47.45</v>
      </c>
      <c r="C125" s="1">
        <v>47.11</v>
      </c>
      <c r="D125" s="1">
        <v>24.16</v>
      </c>
      <c r="E125" s="1">
        <v>24.12</v>
      </c>
    </row>
    <row r="126" spans="1:5" x14ac:dyDescent="0.3">
      <c r="A126" t="s">
        <v>154</v>
      </c>
      <c r="B126" s="1">
        <v>46.44</v>
      </c>
      <c r="C126" s="1">
        <v>46.16</v>
      </c>
      <c r="D126" s="1">
        <v>24.41</v>
      </c>
      <c r="E126" s="1">
        <v>24.3</v>
      </c>
    </row>
    <row r="127" spans="1:5" x14ac:dyDescent="0.3">
      <c r="A127" t="s">
        <v>155</v>
      </c>
      <c r="B127" s="1">
        <v>46.05</v>
      </c>
      <c r="C127" s="1">
        <v>45.9</v>
      </c>
      <c r="D127" s="1">
        <v>24.5</v>
      </c>
      <c r="E127" s="1">
        <v>24.45</v>
      </c>
    </row>
    <row r="128" spans="1:5" x14ac:dyDescent="0.3">
      <c r="A128" t="s">
        <v>156</v>
      </c>
      <c r="B128" s="1">
        <v>59.16</v>
      </c>
      <c r="C128" s="1">
        <v>58.64</v>
      </c>
      <c r="D128" s="1">
        <v>36.53</v>
      </c>
      <c r="E128" s="1">
        <v>35.65</v>
      </c>
    </row>
    <row r="129" spans="1:5" x14ac:dyDescent="0.3">
      <c r="A129" t="s">
        <v>157</v>
      </c>
      <c r="B129" s="1">
        <v>56.51</v>
      </c>
      <c r="C129" s="1">
        <v>56.67</v>
      </c>
      <c r="D129" s="1">
        <v>32.47</v>
      </c>
      <c r="E129" s="1">
        <v>32.44</v>
      </c>
    </row>
    <row r="130" spans="1:5" x14ac:dyDescent="0.3">
      <c r="A130" t="s">
        <v>158</v>
      </c>
      <c r="B130" s="1">
        <v>54.61</v>
      </c>
      <c r="C130" s="1">
        <v>54.72</v>
      </c>
      <c r="D130" s="1">
        <v>30.25</v>
      </c>
      <c r="E130" s="1">
        <v>29.87</v>
      </c>
    </row>
    <row r="131" spans="1:5" x14ac:dyDescent="0.3">
      <c r="A131" t="s">
        <v>159</v>
      </c>
      <c r="B131" s="1">
        <v>52.69</v>
      </c>
      <c r="C131" s="1">
        <v>53.19</v>
      </c>
      <c r="D131" s="1">
        <v>28.74</v>
      </c>
      <c r="E131" s="1">
        <v>28.69</v>
      </c>
    </row>
    <row r="132" spans="1:5" x14ac:dyDescent="0.3">
      <c r="A132" t="s">
        <v>160</v>
      </c>
      <c r="B132" s="1">
        <v>53.37</v>
      </c>
      <c r="C132" s="1">
        <v>52.85</v>
      </c>
      <c r="D132" s="1">
        <v>30.38</v>
      </c>
      <c r="E132" s="1">
        <v>30.38</v>
      </c>
    </row>
    <row r="133" spans="1:5" x14ac:dyDescent="0.3">
      <c r="A133" t="s">
        <v>161</v>
      </c>
      <c r="B133" s="1">
        <v>51.51</v>
      </c>
      <c r="C133" s="1">
        <v>51.41</v>
      </c>
      <c r="D133" s="1">
        <v>27.68</v>
      </c>
      <c r="E133" s="1">
        <v>27.54</v>
      </c>
    </row>
    <row r="134" spans="1:5" x14ac:dyDescent="0.3">
      <c r="A134" t="s">
        <v>162</v>
      </c>
      <c r="B134" s="1">
        <v>49.48</v>
      </c>
      <c r="C134" s="1">
        <v>49.71</v>
      </c>
      <c r="D134" s="1">
        <v>26.04</v>
      </c>
      <c r="E134" s="1">
        <v>26.14</v>
      </c>
    </row>
    <row r="135" spans="1:5" x14ac:dyDescent="0.3">
      <c r="A135" t="s">
        <v>163</v>
      </c>
      <c r="B135" s="1">
        <v>50.23</v>
      </c>
      <c r="C135" s="1">
        <v>50</v>
      </c>
      <c r="D135" s="1">
        <v>27.29</v>
      </c>
      <c r="E135" s="1">
        <v>27.1</v>
      </c>
    </row>
    <row r="136" spans="1:5" x14ac:dyDescent="0.3">
      <c r="A136" t="s">
        <v>164</v>
      </c>
      <c r="B136" s="1">
        <v>57.85</v>
      </c>
      <c r="C136" s="1">
        <v>57.52</v>
      </c>
      <c r="D136" s="1">
        <v>31.58</v>
      </c>
      <c r="E136" s="1">
        <v>31.42</v>
      </c>
    </row>
    <row r="137" spans="1:5" x14ac:dyDescent="0.3">
      <c r="A137" t="s">
        <v>165</v>
      </c>
      <c r="B137" s="1">
        <v>58.58</v>
      </c>
      <c r="C137" s="1">
        <v>58.3</v>
      </c>
      <c r="D137" s="1">
        <v>32.46</v>
      </c>
      <c r="E137" s="1">
        <v>32.6</v>
      </c>
    </row>
    <row r="138" spans="1:5" x14ac:dyDescent="0.3">
      <c r="A138" t="s">
        <v>166</v>
      </c>
      <c r="B138" s="1">
        <v>52.74</v>
      </c>
      <c r="C138" s="1">
        <v>52.75</v>
      </c>
      <c r="D138" s="1">
        <v>28.59</v>
      </c>
      <c r="E138" s="1">
        <v>28.51</v>
      </c>
    </row>
    <row r="139" spans="1:5" x14ac:dyDescent="0.3">
      <c r="A139" t="s">
        <v>167</v>
      </c>
      <c r="B139" s="1">
        <v>54.63</v>
      </c>
      <c r="C139" s="1">
        <v>54.98</v>
      </c>
      <c r="D139" s="1">
        <v>28.89</v>
      </c>
      <c r="E139" s="1">
        <v>29.06</v>
      </c>
    </row>
    <row r="140" spans="1:5" x14ac:dyDescent="0.3">
      <c r="A140" t="s">
        <v>168</v>
      </c>
      <c r="B140" s="1">
        <v>51.85</v>
      </c>
      <c r="C140" s="1">
        <v>51.82</v>
      </c>
      <c r="D140" s="1">
        <v>29.75</v>
      </c>
      <c r="E140" s="1">
        <v>29.51</v>
      </c>
    </row>
    <row r="141" spans="1:5" x14ac:dyDescent="0.3">
      <c r="A141" t="s">
        <v>169</v>
      </c>
      <c r="B141" s="1">
        <v>51.23</v>
      </c>
      <c r="C141" s="1">
        <v>50.65</v>
      </c>
      <c r="D141" s="1">
        <v>26.7</v>
      </c>
      <c r="E141" s="1">
        <v>26.64</v>
      </c>
    </row>
    <row r="142" spans="1:5" x14ac:dyDescent="0.3">
      <c r="A142" t="s">
        <v>170</v>
      </c>
      <c r="B142" s="1">
        <v>49.38</v>
      </c>
      <c r="C142" s="1">
        <v>49.21</v>
      </c>
      <c r="D142" s="1">
        <v>27.91</v>
      </c>
      <c r="E142" s="1">
        <v>27.98</v>
      </c>
    </row>
    <row r="143" spans="1:5" x14ac:dyDescent="0.3">
      <c r="A143" t="s">
        <v>171</v>
      </c>
      <c r="B143" s="1">
        <v>50.83</v>
      </c>
      <c r="C143" s="1">
        <v>51.07</v>
      </c>
      <c r="D143" s="1">
        <v>29.13</v>
      </c>
      <c r="E143" s="1">
        <v>28.61</v>
      </c>
    </row>
    <row r="144" spans="1:5" x14ac:dyDescent="0.3">
      <c r="A144" t="s">
        <v>172</v>
      </c>
      <c r="B144" s="1">
        <v>56.32</v>
      </c>
      <c r="C144" s="1">
        <v>56.83</v>
      </c>
      <c r="D144" s="1">
        <v>30.85</v>
      </c>
      <c r="E144" s="1">
        <v>30.7</v>
      </c>
    </row>
    <row r="145" spans="1:5" x14ac:dyDescent="0.3">
      <c r="A145" t="s">
        <v>173</v>
      </c>
      <c r="B145" s="1">
        <v>57.99</v>
      </c>
      <c r="C145" s="1">
        <v>58.08</v>
      </c>
      <c r="D145" s="1">
        <v>34.880000000000003</v>
      </c>
      <c r="E145" s="1">
        <v>34.270000000000003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BD43-CB08-4316-B66E-CD2AED82C201}">
  <dimension ref="A1:G44"/>
  <sheetViews>
    <sheetView zoomScaleNormal="100" zoomScalePageLayoutView="120" workbookViewId="0">
      <selection activeCell="G19" sqref="G19"/>
    </sheetView>
  </sheetViews>
  <sheetFormatPr defaultRowHeight="14.4" x14ac:dyDescent="0.3"/>
  <cols>
    <col min="1" max="1" width="25.44140625" customWidth="1"/>
    <col min="2" max="2" width="21.33203125" style="1" customWidth="1"/>
    <col min="3" max="4" width="21.6640625" style="1" customWidth="1"/>
    <col min="5" max="5" width="27.109375" style="1" customWidth="1"/>
    <col min="6" max="6" width="23.44140625" customWidth="1"/>
  </cols>
  <sheetData>
    <row r="1" spans="1:7" x14ac:dyDescent="0.3">
      <c r="B1" s="1" t="s">
        <v>76</v>
      </c>
      <c r="C1" s="1" t="s">
        <v>77</v>
      </c>
      <c r="E1" s="1" t="s">
        <v>74</v>
      </c>
      <c r="F1" t="s">
        <v>75</v>
      </c>
    </row>
    <row r="2" spans="1:7" x14ac:dyDescent="0.3">
      <c r="A2" s="9" t="s">
        <v>46</v>
      </c>
      <c r="B2" s="1">
        <v>55.25</v>
      </c>
      <c r="C2" s="1">
        <v>55.15</v>
      </c>
      <c r="D2" s="1">
        <f>AVERAGE(B2:C2)</f>
        <v>55.2</v>
      </c>
      <c r="E2" s="1">
        <v>31.47</v>
      </c>
      <c r="F2">
        <v>31.42</v>
      </c>
      <c r="G2" s="1">
        <f>AVERAGE(E2:F2)</f>
        <v>31.445</v>
      </c>
    </row>
    <row r="3" spans="1:7" x14ac:dyDescent="0.3">
      <c r="A3" s="9" t="s">
        <v>47</v>
      </c>
      <c r="B3" s="1">
        <v>56.02</v>
      </c>
      <c r="C3" s="1">
        <v>56.01</v>
      </c>
      <c r="D3" s="1">
        <f t="shared" ref="D3:D37" si="0">AVERAGE(B3:C3)</f>
        <v>56.015000000000001</v>
      </c>
      <c r="E3" s="1">
        <v>31.21</v>
      </c>
      <c r="F3">
        <v>30.59</v>
      </c>
      <c r="G3" s="1">
        <f t="shared" ref="G3:G37" si="1">AVERAGE(E3:F3)</f>
        <v>30.9</v>
      </c>
    </row>
    <row r="4" spans="1:7" x14ac:dyDescent="0.3">
      <c r="A4" s="9" t="s">
        <v>199</v>
      </c>
      <c r="B4" s="1">
        <v>55.41</v>
      </c>
      <c r="C4" s="1">
        <v>55.12</v>
      </c>
      <c r="D4" s="1">
        <f t="shared" si="0"/>
        <v>55.265000000000001</v>
      </c>
      <c r="E4" s="1">
        <v>30.75</v>
      </c>
      <c r="F4">
        <v>31.01</v>
      </c>
      <c r="G4" s="1">
        <f t="shared" si="1"/>
        <v>30.880000000000003</v>
      </c>
    </row>
    <row r="5" spans="1:7" x14ac:dyDescent="0.3">
      <c r="A5" s="9" t="s">
        <v>200</v>
      </c>
      <c r="B5" s="1">
        <v>55.16</v>
      </c>
      <c r="C5" s="1">
        <v>54.94</v>
      </c>
      <c r="D5" s="1">
        <f t="shared" si="0"/>
        <v>55.05</v>
      </c>
      <c r="E5" s="1">
        <v>30.96</v>
      </c>
      <c r="F5">
        <v>30.08</v>
      </c>
      <c r="G5" s="1">
        <f t="shared" si="1"/>
        <v>30.52</v>
      </c>
    </row>
    <row r="6" spans="1:7" x14ac:dyDescent="0.3">
      <c r="A6" s="9" t="s">
        <v>48</v>
      </c>
      <c r="B6" s="1">
        <v>55.84</v>
      </c>
      <c r="C6" s="1">
        <v>55.13</v>
      </c>
      <c r="D6" s="1">
        <f t="shared" si="0"/>
        <v>55.484999999999999</v>
      </c>
      <c r="E6" s="1">
        <v>30.8</v>
      </c>
      <c r="F6">
        <v>30.54</v>
      </c>
      <c r="G6" s="1">
        <f t="shared" si="1"/>
        <v>30.67</v>
      </c>
    </row>
    <row r="7" spans="1:7" x14ac:dyDescent="0.3">
      <c r="A7" s="9" t="s">
        <v>49</v>
      </c>
      <c r="B7" s="1">
        <v>55.99</v>
      </c>
      <c r="C7" s="1">
        <v>55.92</v>
      </c>
      <c r="D7" s="1">
        <f t="shared" si="0"/>
        <v>55.954999999999998</v>
      </c>
      <c r="E7" s="1">
        <v>31.69</v>
      </c>
      <c r="F7">
        <v>31.91</v>
      </c>
      <c r="G7" s="1">
        <f t="shared" si="1"/>
        <v>31.8</v>
      </c>
    </row>
    <row r="8" spans="1:7" x14ac:dyDescent="0.3">
      <c r="A8" s="9" t="s">
        <v>56</v>
      </c>
      <c r="B8" s="1">
        <v>53.33</v>
      </c>
      <c r="C8" s="1">
        <v>53.7</v>
      </c>
      <c r="D8" s="1">
        <f t="shared" si="0"/>
        <v>53.515000000000001</v>
      </c>
      <c r="E8" s="1">
        <v>30.1</v>
      </c>
      <c r="F8">
        <v>30.47</v>
      </c>
      <c r="G8" s="1">
        <f t="shared" si="1"/>
        <v>30.285</v>
      </c>
    </row>
    <row r="9" spans="1:7" x14ac:dyDescent="0.3">
      <c r="A9" s="9" t="s">
        <v>57</v>
      </c>
      <c r="B9" s="1">
        <v>53.24</v>
      </c>
      <c r="C9" s="1">
        <v>53.93</v>
      </c>
      <c r="D9" s="1">
        <f t="shared" si="0"/>
        <v>53.585000000000001</v>
      </c>
      <c r="E9" s="1">
        <v>31.08</v>
      </c>
      <c r="F9">
        <v>30.51</v>
      </c>
      <c r="G9" s="1">
        <f t="shared" si="1"/>
        <v>30.795000000000002</v>
      </c>
    </row>
    <row r="10" spans="1:7" x14ac:dyDescent="0.3">
      <c r="A10" s="9" t="s">
        <v>64</v>
      </c>
      <c r="B10" s="1">
        <v>54.02</v>
      </c>
      <c r="C10" s="1">
        <v>53.82</v>
      </c>
      <c r="D10" s="1">
        <f t="shared" si="0"/>
        <v>53.92</v>
      </c>
      <c r="E10" s="1">
        <v>32.19</v>
      </c>
      <c r="F10">
        <v>32.159999999999997</v>
      </c>
      <c r="G10" s="1">
        <f t="shared" si="1"/>
        <v>32.174999999999997</v>
      </c>
    </row>
    <row r="11" spans="1:7" x14ac:dyDescent="0.3">
      <c r="A11" s="9" t="s">
        <v>65</v>
      </c>
      <c r="B11" s="1">
        <v>53.14</v>
      </c>
      <c r="C11" s="1">
        <v>53.12</v>
      </c>
      <c r="D11" s="1">
        <f t="shared" si="0"/>
        <v>53.129999999999995</v>
      </c>
      <c r="E11" s="1">
        <v>30.76</v>
      </c>
      <c r="F11">
        <v>30.5</v>
      </c>
      <c r="G11" s="1">
        <f t="shared" si="1"/>
        <v>30.630000000000003</v>
      </c>
    </row>
    <row r="12" spans="1:7" x14ac:dyDescent="0.3">
      <c r="A12" s="9" t="s">
        <v>72</v>
      </c>
      <c r="B12" s="1">
        <v>55.18</v>
      </c>
      <c r="C12" s="1">
        <v>55.29</v>
      </c>
      <c r="D12" s="1">
        <f t="shared" si="0"/>
        <v>55.234999999999999</v>
      </c>
      <c r="E12" s="1">
        <v>30.89</v>
      </c>
      <c r="F12">
        <v>30.74</v>
      </c>
      <c r="G12" s="1">
        <f t="shared" si="1"/>
        <v>30.814999999999998</v>
      </c>
    </row>
    <row r="13" spans="1:7" x14ac:dyDescent="0.3">
      <c r="A13" s="9" t="s">
        <v>73</v>
      </c>
      <c r="B13" s="1">
        <v>56.87</v>
      </c>
      <c r="C13" s="1">
        <v>56.17</v>
      </c>
      <c r="D13" s="1">
        <f t="shared" si="0"/>
        <v>56.519999999999996</v>
      </c>
      <c r="E13" s="1">
        <v>31.17</v>
      </c>
      <c r="F13">
        <v>30.85</v>
      </c>
      <c r="G13" s="1">
        <f t="shared" si="1"/>
        <v>31.01</v>
      </c>
    </row>
    <row r="14" spans="1:7" x14ac:dyDescent="0.3">
      <c r="A14" s="8" t="s">
        <v>84</v>
      </c>
      <c r="B14" s="1">
        <v>58.47</v>
      </c>
      <c r="C14" s="1">
        <v>58.07</v>
      </c>
      <c r="D14" s="12">
        <f t="shared" si="0"/>
        <v>58.269999999999996</v>
      </c>
      <c r="E14" s="1">
        <v>33.340000000000003</v>
      </c>
      <c r="F14" s="1">
        <v>32.85</v>
      </c>
      <c r="G14" s="1">
        <f t="shared" si="1"/>
        <v>33.094999999999999</v>
      </c>
    </row>
    <row r="15" spans="1:7" x14ac:dyDescent="0.3">
      <c r="A15" s="8" t="s">
        <v>85</v>
      </c>
      <c r="B15" s="1">
        <v>57.39</v>
      </c>
      <c r="C15" s="1">
        <v>57.51</v>
      </c>
      <c r="D15" s="1">
        <f t="shared" si="0"/>
        <v>57.45</v>
      </c>
      <c r="E15" s="1">
        <v>30.21</v>
      </c>
      <c r="F15" s="1">
        <v>30.11</v>
      </c>
      <c r="G15" s="1">
        <f t="shared" si="1"/>
        <v>30.16</v>
      </c>
    </row>
    <row r="16" spans="1:7" x14ac:dyDescent="0.3">
      <c r="A16" s="8" t="s">
        <v>92</v>
      </c>
      <c r="B16" s="1">
        <v>57.02</v>
      </c>
      <c r="C16" s="1">
        <v>57.53</v>
      </c>
      <c r="D16" s="1">
        <f t="shared" si="0"/>
        <v>57.275000000000006</v>
      </c>
      <c r="E16" s="1">
        <v>33.97</v>
      </c>
      <c r="F16" s="1">
        <v>33.69</v>
      </c>
      <c r="G16" s="1">
        <f t="shared" si="1"/>
        <v>33.83</v>
      </c>
    </row>
    <row r="17" spans="1:7" x14ac:dyDescent="0.3">
      <c r="A17" s="8" t="s">
        <v>93</v>
      </c>
      <c r="B17" s="1">
        <v>55.08</v>
      </c>
      <c r="C17" s="1">
        <v>55.61</v>
      </c>
      <c r="D17" s="1">
        <f t="shared" si="0"/>
        <v>55.344999999999999</v>
      </c>
      <c r="E17" s="1">
        <v>31.04</v>
      </c>
      <c r="F17" s="1">
        <v>30.91</v>
      </c>
      <c r="G17" s="1">
        <f t="shared" si="1"/>
        <v>30.975000000000001</v>
      </c>
    </row>
    <row r="18" spans="1:7" x14ac:dyDescent="0.3">
      <c r="A18" s="8" t="s">
        <v>100</v>
      </c>
      <c r="B18" s="1">
        <v>56.96</v>
      </c>
      <c r="C18" s="1">
        <v>56.41</v>
      </c>
      <c r="D18" s="1">
        <f t="shared" si="0"/>
        <v>56.685000000000002</v>
      </c>
      <c r="E18" s="1">
        <v>31.69</v>
      </c>
      <c r="F18">
        <v>31.67</v>
      </c>
      <c r="G18" s="1">
        <f t="shared" si="1"/>
        <v>31.68</v>
      </c>
    </row>
    <row r="19" spans="1:7" x14ac:dyDescent="0.3">
      <c r="A19" s="8" t="s">
        <v>101</v>
      </c>
      <c r="B19" s="1">
        <v>52.25</v>
      </c>
      <c r="C19" s="1">
        <v>52.76</v>
      </c>
      <c r="D19" s="5">
        <f t="shared" si="0"/>
        <v>52.504999999999995</v>
      </c>
      <c r="E19" s="1">
        <v>29.18</v>
      </c>
      <c r="F19" s="1">
        <v>29.05</v>
      </c>
      <c r="G19" s="5">
        <f t="shared" si="1"/>
        <v>29.115000000000002</v>
      </c>
    </row>
    <row r="20" spans="1:7" x14ac:dyDescent="0.3">
      <c r="A20" s="8" t="s">
        <v>108</v>
      </c>
      <c r="B20" s="1">
        <v>56.57</v>
      </c>
      <c r="C20" s="1">
        <v>55.73</v>
      </c>
      <c r="D20" s="1">
        <f t="shared" si="0"/>
        <v>56.15</v>
      </c>
      <c r="E20" s="1">
        <v>31.16</v>
      </c>
      <c r="F20" s="1">
        <v>30.74</v>
      </c>
      <c r="G20" s="1">
        <f t="shared" si="1"/>
        <v>30.95</v>
      </c>
    </row>
    <row r="21" spans="1:7" x14ac:dyDescent="0.3">
      <c r="A21" s="8" t="s">
        <v>109</v>
      </c>
      <c r="B21" s="1">
        <v>55.85</v>
      </c>
      <c r="C21" s="1">
        <v>55.61</v>
      </c>
      <c r="D21" s="1">
        <f t="shared" si="0"/>
        <v>55.730000000000004</v>
      </c>
      <c r="E21" s="1">
        <v>32.130000000000003</v>
      </c>
      <c r="F21" s="1">
        <v>32.11</v>
      </c>
      <c r="G21" s="1">
        <f t="shared" si="1"/>
        <v>32.120000000000005</v>
      </c>
    </row>
    <row r="22" spans="1:7" x14ac:dyDescent="0.3">
      <c r="A22" s="8" t="s">
        <v>116</v>
      </c>
      <c r="B22" s="1">
        <v>56.42</v>
      </c>
      <c r="C22" s="1">
        <v>55.9</v>
      </c>
      <c r="D22" s="1">
        <f t="shared" si="0"/>
        <v>56.16</v>
      </c>
      <c r="E22" s="1">
        <v>31.01</v>
      </c>
      <c r="F22" s="1">
        <v>30.66</v>
      </c>
      <c r="G22" s="1">
        <f t="shared" si="1"/>
        <v>30.835000000000001</v>
      </c>
    </row>
    <row r="23" spans="1:7" x14ac:dyDescent="0.3">
      <c r="A23" s="8" t="s">
        <v>117</v>
      </c>
      <c r="B23" s="1">
        <v>55.63</v>
      </c>
      <c r="C23" s="1">
        <v>56.06</v>
      </c>
      <c r="D23" s="1">
        <f t="shared" si="0"/>
        <v>55.844999999999999</v>
      </c>
      <c r="E23" s="1">
        <v>30.31</v>
      </c>
      <c r="F23" s="1">
        <v>29.98</v>
      </c>
      <c r="G23" s="1">
        <f t="shared" si="1"/>
        <v>30.145</v>
      </c>
    </row>
    <row r="24" spans="1:7" x14ac:dyDescent="0.3">
      <c r="A24" s="8" t="s">
        <v>124</v>
      </c>
      <c r="B24" s="1">
        <v>56.19</v>
      </c>
      <c r="C24" s="1">
        <v>55.99</v>
      </c>
      <c r="D24" s="1">
        <f t="shared" si="0"/>
        <v>56.09</v>
      </c>
      <c r="E24" s="1">
        <v>31.31</v>
      </c>
      <c r="F24" s="1">
        <v>31.7</v>
      </c>
      <c r="G24" s="1">
        <f t="shared" si="1"/>
        <v>31.504999999999999</v>
      </c>
    </row>
    <row r="25" spans="1:7" x14ac:dyDescent="0.3">
      <c r="A25" s="8" t="s">
        <v>125</v>
      </c>
      <c r="B25" s="1">
        <v>57.36</v>
      </c>
      <c r="C25" s="1">
        <v>57.34</v>
      </c>
      <c r="D25" s="1">
        <f t="shared" si="0"/>
        <v>57.35</v>
      </c>
      <c r="E25" s="1">
        <v>32.479999999999997</v>
      </c>
      <c r="F25" s="1">
        <v>32.83</v>
      </c>
      <c r="G25" s="1">
        <f t="shared" si="1"/>
        <v>32.655000000000001</v>
      </c>
    </row>
    <row r="26" spans="1:7" x14ac:dyDescent="0.3">
      <c r="A26" s="7" t="s">
        <v>132</v>
      </c>
      <c r="B26" s="1">
        <v>54.91</v>
      </c>
      <c r="C26" s="1">
        <v>55.64</v>
      </c>
      <c r="D26" s="1">
        <f t="shared" si="0"/>
        <v>55.274999999999999</v>
      </c>
      <c r="E26" s="1">
        <v>30.91</v>
      </c>
      <c r="F26" s="1">
        <v>30.78</v>
      </c>
      <c r="G26" s="1">
        <f t="shared" si="1"/>
        <v>30.844999999999999</v>
      </c>
    </row>
    <row r="27" spans="1:7" x14ac:dyDescent="0.3">
      <c r="A27" s="7" t="s">
        <v>133</v>
      </c>
      <c r="B27" s="1">
        <v>56.8</v>
      </c>
      <c r="C27" s="1">
        <v>56.39</v>
      </c>
      <c r="D27" s="1">
        <f t="shared" si="0"/>
        <v>56.594999999999999</v>
      </c>
      <c r="E27" s="1">
        <v>31.18</v>
      </c>
      <c r="F27" s="1">
        <v>31.23</v>
      </c>
      <c r="G27" s="1">
        <f t="shared" si="1"/>
        <v>31.204999999999998</v>
      </c>
    </row>
    <row r="28" spans="1:7" x14ac:dyDescent="0.3">
      <c r="A28" s="7" t="s">
        <v>140</v>
      </c>
      <c r="B28" s="1">
        <v>55.5</v>
      </c>
      <c r="C28" s="1">
        <v>53.32</v>
      </c>
      <c r="D28" s="1">
        <f t="shared" si="0"/>
        <v>54.41</v>
      </c>
      <c r="E28" s="1">
        <v>31.52</v>
      </c>
      <c r="F28" s="1">
        <v>31.17</v>
      </c>
      <c r="G28" s="1">
        <f t="shared" si="1"/>
        <v>31.344999999999999</v>
      </c>
    </row>
    <row r="29" spans="1:7" x14ac:dyDescent="0.3">
      <c r="A29" s="7" t="s">
        <v>141</v>
      </c>
      <c r="B29" s="1">
        <v>53.76</v>
      </c>
      <c r="C29" s="1">
        <v>54.38</v>
      </c>
      <c r="D29" s="1">
        <f t="shared" si="0"/>
        <v>54.07</v>
      </c>
      <c r="E29" s="1">
        <v>30.52</v>
      </c>
      <c r="F29" s="1">
        <v>30.39</v>
      </c>
      <c r="G29" s="1">
        <f t="shared" si="1"/>
        <v>30.454999999999998</v>
      </c>
    </row>
    <row r="30" spans="1:7" x14ac:dyDescent="0.3">
      <c r="A30" s="7" t="s">
        <v>148</v>
      </c>
      <c r="B30" s="1">
        <v>57.59</v>
      </c>
      <c r="C30" s="1">
        <v>57.61</v>
      </c>
      <c r="D30" s="1">
        <f t="shared" si="0"/>
        <v>57.6</v>
      </c>
      <c r="E30" s="1">
        <v>34.76</v>
      </c>
      <c r="F30" s="1">
        <v>34.51</v>
      </c>
      <c r="G30" s="1">
        <f t="shared" si="1"/>
        <v>34.634999999999998</v>
      </c>
    </row>
    <row r="31" spans="1:7" x14ac:dyDescent="0.3">
      <c r="A31" s="7" t="s">
        <v>149</v>
      </c>
      <c r="B31" s="1">
        <v>55.7</v>
      </c>
      <c r="C31" s="1">
        <v>55.77</v>
      </c>
      <c r="D31" s="1">
        <f t="shared" si="0"/>
        <v>55.734999999999999</v>
      </c>
      <c r="E31" s="1">
        <v>31.13</v>
      </c>
      <c r="F31" s="1">
        <v>31.12</v>
      </c>
      <c r="G31" s="1">
        <f t="shared" si="1"/>
        <v>31.125</v>
      </c>
    </row>
    <row r="32" spans="1:7" x14ac:dyDescent="0.3">
      <c r="A32" s="7" t="s">
        <v>156</v>
      </c>
      <c r="B32" s="1">
        <v>59.16</v>
      </c>
      <c r="C32" s="1">
        <v>58.64</v>
      </c>
      <c r="D32" s="5">
        <f t="shared" si="0"/>
        <v>58.9</v>
      </c>
      <c r="E32" s="1">
        <v>36.53</v>
      </c>
      <c r="F32" s="1">
        <v>35.65</v>
      </c>
      <c r="G32" s="5">
        <f t="shared" si="1"/>
        <v>36.090000000000003</v>
      </c>
    </row>
    <row r="33" spans="1:7" x14ac:dyDescent="0.3">
      <c r="A33" s="7" t="s">
        <v>157</v>
      </c>
      <c r="B33" s="1">
        <v>56.51</v>
      </c>
      <c r="C33" s="1">
        <v>56.67</v>
      </c>
      <c r="D33" s="1">
        <f t="shared" si="0"/>
        <v>56.59</v>
      </c>
      <c r="E33" s="1">
        <v>32.47</v>
      </c>
      <c r="F33" s="1">
        <v>32.44</v>
      </c>
      <c r="G33" s="1">
        <f t="shared" si="1"/>
        <v>32.454999999999998</v>
      </c>
    </row>
    <row r="34" spans="1:7" x14ac:dyDescent="0.3">
      <c r="A34" s="7" t="s">
        <v>164</v>
      </c>
      <c r="B34" s="1">
        <v>57.85</v>
      </c>
      <c r="C34" s="1">
        <v>57.52</v>
      </c>
      <c r="D34" s="1">
        <f t="shared" si="0"/>
        <v>57.685000000000002</v>
      </c>
      <c r="E34" s="1">
        <v>31.58</v>
      </c>
      <c r="F34" s="1">
        <v>31.42</v>
      </c>
      <c r="G34" s="1">
        <f t="shared" si="1"/>
        <v>31.5</v>
      </c>
    </row>
    <row r="35" spans="1:7" x14ac:dyDescent="0.3">
      <c r="A35" s="7" t="s">
        <v>165</v>
      </c>
      <c r="B35" s="1">
        <v>58.58</v>
      </c>
      <c r="C35" s="1">
        <v>58.3</v>
      </c>
      <c r="D35" s="1">
        <f t="shared" si="0"/>
        <v>58.44</v>
      </c>
      <c r="E35" s="1">
        <v>32.46</v>
      </c>
      <c r="F35" s="1">
        <v>32.6</v>
      </c>
      <c r="G35" s="1">
        <f t="shared" si="1"/>
        <v>32.53</v>
      </c>
    </row>
    <row r="36" spans="1:7" x14ac:dyDescent="0.3">
      <c r="A36" s="7" t="s">
        <v>172</v>
      </c>
      <c r="B36" s="1">
        <v>56.32</v>
      </c>
      <c r="C36" s="1">
        <v>56.83</v>
      </c>
      <c r="D36" s="1">
        <f t="shared" si="0"/>
        <v>56.575000000000003</v>
      </c>
      <c r="E36" s="1">
        <v>30.85</v>
      </c>
      <c r="F36" s="1">
        <v>30.7</v>
      </c>
      <c r="G36" s="1">
        <f t="shared" si="1"/>
        <v>30.774999999999999</v>
      </c>
    </row>
    <row r="37" spans="1:7" x14ac:dyDescent="0.3">
      <c r="A37" s="7" t="s">
        <v>173</v>
      </c>
      <c r="B37" s="1">
        <v>57.99</v>
      </c>
      <c r="C37" s="1">
        <v>58.08</v>
      </c>
      <c r="D37" s="1">
        <f t="shared" si="0"/>
        <v>58.034999999999997</v>
      </c>
      <c r="E37" s="1">
        <v>34.880000000000003</v>
      </c>
      <c r="F37" s="1">
        <v>34.270000000000003</v>
      </c>
      <c r="G37" s="1">
        <f t="shared" si="1"/>
        <v>34.575000000000003</v>
      </c>
    </row>
    <row r="38" spans="1:7" x14ac:dyDescent="0.3">
      <c r="B38" s="11">
        <f>AVERAGE(B2:B37)</f>
        <v>55.980833333333329</v>
      </c>
      <c r="C38" s="11">
        <f>AVERAGE(C2:C37)</f>
        <v>55.888055555555553</v>
      </c>
      <c r="D38" s="11">
        <f>AVERAGE(D2:D37)</f>
        <v>55.934444444444445</v>
      </c>
      <c r="E38" s="11">
        <f t="shared" ref="E38:F38" si="2">AVERAGE(E2:E37)</f>
        <v>31.658055555555546</v>
      </c>
      <c r="F38" s="11">
        <f t="shared" si="2"/>
        <v>31.482222222222227</v>
      </c>
      <c r="G38" s="11">
        <f>AVERAGE(G2:G37)</f>
        <v>31.570138888888899</v>
      </c>
    </row>
    <row r="41" spans="1:7" x14ac:dyDescent="0.3">
      <c r="A41" t="s">
        <v>201</v>
      </c>
    </row>
    <row r="42" spans="1:7" x14ac:dyDescent="0.3">
      <c r="A42" s="9" t="s">
        <v>204</v>
      </c>
    </row>
    <row r="43" spans="1:7" x14ac:dyDescent="0.3">
      <c r="A43" s="10" t="s">
        <v>202</v>
      </c>
    </row>
    <row r="44" spans="1:7" x14ac:dyDescent="0.3">
      <c r="A44" s="7" t="s">
        <v>203</v>
      </c>
    </row>
  </sheetData>
  <printOptions gridLines="1"/>
  <pageMargins left="0.7" right="0.7" top="0.75" bottom="0.75" header="0.3" footer="0.3"/>
  <pageSetup orientation="landscape" r:id="rId1"/>
  <headerFooter>
    <oddHeader>&amp;LValue of Small Wheats--Test Bake Controls
Raw Data&amp;RMetcalfe 11/19/21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B5D8-F28C-42CF-BA31-FBF5F6DF2A66}">
  <dimension ref="A1:H56"/>
  <sheetViews>
    <sheetView topLeftCell="A46" workbookViewId="0">
      <selection activeCell="I14" sqref="I14"/>
    </sheetView>
  </sheetViews>
  <sheetFormatPr defaultRowHeight="14.4" x14ac:dyDescent="0.3"/>
  <cols>
    <col min="1" max="1" width="22.88671875" customWidth="1"/>
    <col min="2" max="2" width="12.5546875" style="1" bestFit="1" customWidth="1"/>
    <col min="3" max="3" width="13.77734375" style="1" customWidth="1"/>
    <col min="4" max="4" width="22.6640625" style="1" customWidth="1"/>
    <col min="5" max="6" width="9.5546875" style="1" bestFit="1" customWidth="1"/>
    <col min="7" max="7" width="17.6640625" style="1" customWidth="1"/>
    <col min="8" max="8" width="8.88671875" style="1"/>
  </cols>
  <sheetData>
    <row r="1" spans="1:7" x14ac:dyDescent="0.3">
      <c r="A1" t="s">
        <v>223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</row>
    <row r="2" spans="1:7" x14ac:dyDescent="0.3">
      <c r="A2" t="s">
        <v>205</v>
      </c>
      <c r="B2" s="1">
        <v>100.18</v>
      </c>
      <c r="C2" s="1">
        <v>100.55</v>
      </c>
      <c r="D2" s="1">
        <f>AVERAGE(B2:C2)</f>
        <v>100.36500000000001</v>
      </c>
      <c r="E2" s="1">
        <v>102.28</v>
      </c>
      <c r="F2" s="1">
        <v>101.31</v>
      </c>
      <c r="G2" s="1">
        <f>AVERAGE(E2:F2)</f>
        <v>101.795</v>
      </c>
    </row>
    <row r="3" spans="1:7" x14ac:dyDescent="0.3">
      <c r="A3" t="s">
        <v>206</v>
      </c>
      <c r="B3" s="1">
        <v>99.45</v>
      </c>
      <c r="C3" s="1">
        <v>100.07</v>
      </c>
      <c r="D3" s="1">
        <f t="shared" ref="D3:D13" si="0">AVERAGE(B3:C3)</f>
        <v>99.759999999999991</v>
      </c>
      <c r="E3" s="1">
        <v>104.13</v>
      </c>
      <c r="F3" s="1">
        <v>103.73</v>
      </c>
      <c r="G3" s="1">
        <f t="shared" ref="G3:G13" si="1">AVERAGE(E3:F3)</f>
        <v>103.93</v>
      </c>
    </row>
    <row r="4" spans="1:7" x14ac:dyDescent="0.3">
      <c r="A4" t="s">
        <v>207</v>
      </c>
      <c r="B4" s="1">
        <v>100.13</v>
      </c>
      <c r="C4" s="1">
        <v>100.15</v>
      </c>
      <c r="D4" s="1">
        <f t="shared" si="0"/>
        <v>100.14</v>
      </c>
      <c r="E4" s="1">
        <v>103.09</v>
      </c>
      <c r="F4" s="1">
        <v>103.52</v>
      </c>
      <c r="G4" s="1">
        <f t="shared" si="1"/>
        <v>103.30500000000001</v>
      </c>
    </row>
    <row r="5" spans="1:7" x14ac:dyDescent="0.3">
      <c r="A5" t="s">
        <v>208</v>
      </c>
      <c r="B5" s="1">
        <v>99.04</v>
      </c>
      <c r="C5" s="1">
        <v>98.75</v>
      </c>
      <c r="D5" s="1">
        <f t="shared" si="0"/>
        <v>98.89500000000001</v>
      </c>
      <c r="E5" s="1">
        <v>102.11</v>
      </c>
      <c r="F5" s="1">
        <v>102.04</v>
      </c>
      <c r="G5" s="1">
        <f t="shared" si="1"/>
        <v>102.075</v>
      </c>
    </row>
    <row r="6" spans="1:7" x14ac:dyDescent="0.3">
      <c r="A6" t="s">
        <v>209</v>
      </c>
      <c r="B6" s="1">
        <v>105.81</v>
      </c>
      <c r="C6" s="1">
        <v>106</v>
      </c>
      <c r="D6" s="1">
        <f t="shared" si="0"/>
        <v>105.905</v>
      </c>
      <c r="E6" s="1">
        <v>104.36</v>
      </c>
      <c r="F6" s="1">
        <v>104.55</v>
      </c>
      <c r="G6" s="1">
        <f t="shared" si="1"/>
        <v>104.455</v>
      </c>
    </row>
    <row r="7" spans="1:7" x14ac:dyDescent="0.3">
      <c r="A7" t="s">
        <v>210</v>
      </c>
      <c r="B7" s="1">
        <v>106.34</v>
      </c>
      <c r="C7" s="1">
        <v>106.29</v>
      </c>
      <c r="D7" s="1">
        <f t="shared" si="0"/>
        <v>106.315</v>
      </c>
      <c r="E7" s="1">
        <v>106.5</v>
      </c>
      <c r="F7" s="1">
        <v>106.8</v>
      </c>
      <c r="G7" s="1">
        <f t="shared" si="1"/>
        <v>106.65</v>
      </c>
    </row>
    <row r="8" spans="1:7" x14ac:dyDescent="0.3">
      <c r="A8" t="s">
        <v>211</v>
      </c>
      <c r="B8" s="1">
        <v>100.91</v>
      </c>
      <c r="C8" s="1">
        <v>101.43</v>
      </c>
      <c r="D8" s="1">
        <f t="shared" si="0"/>
        <v>101.17</v>
      </c>
      <c r="E8" s="1">
        <v>100.48</v>
      </c>
      <c r="F8" s="1">
        <v>100.9</v>
      </c>
      <c r="G8" s="1">
        <f t="shared" si="1"/>
        <v>100.69</v>
      </c>
    </row>
    <row r="9" spans="1:7" x14ac:dyDescent="0.3">
      <c r="A9" t="s">
        <v>212</v>
      </c>
      <c r="B9" s="1">
        <v>99.02</v>
      </c>
      <c r="C9" s="1">
        <v>99.4</v>
      </c>
      <c r="D9" s="1">
        <f t="shared" si="0"/>
        <v>99.210000000000008</v>
      </c>
      <c r="E9" s="1">
        <v>105.07</v>
      </c>
      <c r="F9" s="1">
        <v>105.42</v>
      </c>
      <c r="G9" s="1">
        <f t="shared" si="1"/>
        <v>105.245</v>
      </c>
    </row>
    <row r="10" spans="1:7" x14ac:dyDescent="0.3">
      <c r="A10" t="s">
        <v>213</v>
      </c>
      <c r="B10" s="1">
        <v>100.22</v>
      </c>
      <c r="C10" s="1">
        <v>100.98</v>
      </c>
      <c r="D10" s="1">
        <f t="shared" si="0"/>
        <v>100.6</v>
      </c>
      <c r="E10" s="1">
        <v>111.72</v>
      </c>
      <c r="F10" s="1">
        <v>111.86</v>
      </c>
      <c r="G10" s="1">
        <f t="shared" si="1"/>
        <v>111.78999999999999</v>
      </c>
    </row>
    <row r="11" spans="1:7" x14ac:dyDescent="0.3">
      <c r="A11" t="s">
        <v>214</v>
      </c>
      <c r="B11" s="1">
        <v>104.76</v>
      </c>
      <c r="C11" s="1">
        <v>104.27</v>
      </c>
      <c r="D11" s="1">
        <f t="shared" si="0"/>
        <v>104.515</v>
      </c>
      <c r="E11" s="1">
        <v>114.76</v>
      </c>
      <c r="F11" s="1">
        <v>115.02</v>
      </c>
      <c r="G11" s="1">
        <f t="shared" si="1"/>
        <v>114.89</v>
      </c>
    </row>
    <row r="12" spans="1:7" x14ac:dyDescent="0.3">
      <c r="A12" t="s">
        <v>215</v>
      </c>
      <c r="B12" s="1">
        <v>102.29</v>
      </c>
      <c r="C12" s="1">
        <v>101.86</v>
      </c>
      <c r="D12" s="1">
        <f t="shared" si="0"/>
        <v>102.075</v>
      </c>
      <c r="E12" s="1">
        <v>107.98</v>
      </c>
      <c r="F12" s="1">
        <v>107.58</v>
      </c>
      <c r="G12" s="1">
        <f t="shared" si="1"/>
        <v>107.78</v>
      </c>
    </row>
    <row r="13" spans="1:7" x14ac:dyDescent="0.3">
      <c r="A13" t="s">
        <v>216</v>
      </c>
      <c r="B13" s="1">
        <v>101.78</v>
      </c>
      <c r="C13" s="1">
        <v>102.59</v>
      </c>
      <c r="D13" s="1">
        <f t="shared" si="0"/>
        <v>102.185</v>
      </c>
      <c r="E13" s="1">
        <v>107.23</v>
      </c>
      <c r="F13" s="1">
        <v>107.5</v>
      </c>
      <c r="G13" s="1">
        <f t="shared" si="1"/>
        <v>107.36500000000001</v>
      </c>
    </row>
    <row r="14" spans="1:7" ht="15" thickBot="1" x14ac:dyDescent="0.35">
      <c r="D14" s="6">
        <f>AVERAGE(D2:D13)</f>
        <v>101.76124999999998</v>
      </c>
      <c r="G14" s="6">
        <f>AVERAGE(G2:G13)</f>
        <v>105.83083333333333</v>
      </c>
    </row>
    <row r="15" spans="1:7" ht="15" thickTop="1" x14ac:dyDescent="0.3"/>
    <row r="17" spans="1:7" x14ac:dyDescent="0.3">
      <c r="A17" t="s">
        <v>216</v>
      </c>
      <c r="B17" s="1">
        <v>101.78</v>
      </c>
      <c r="C17" s="1">
        <v>102.59</v>
      </c>
      <c r="D17" s="1">
        <f t="shared" ref="D17" si="2">AVERAGE(B17:C17)</f>
        <v>102.185</v>
      </c>
      <c r="E17" s="1">
        <v>107.23</v>
      </c>
      <c r="F17" s="1">
        <v>107.5</v>
      </c>
      <c r="G17" s="1">
        <f t="shared" ref="G17" si="3">AVERAGE(E17:F17)</f>
        <v>107.36500000000001</v>
      </c>
    </row>
    <row r="18" spans="1:7" x14ac:dyDescent="0.3">
      <c r="A18" t="s">
        <v>208</v>
      </c>
      <c r="B18" s="1">
        <v>99.04</v>
      </c>
      <c r="C18" s="1">
        <v>98.75</v>
      </c>
      <c r="D18" s="1">
        <f t="shared" ref="D18:D49" si="4">AVERAGE(B18:C18)</f>
        <v>98.89500000000001</v>
      </c>
      <c r="E18" s="1">
        <v>102.11</v>
      </c>
      <c r="F18" s="1">
        <v>102.04</v>
      </c>
      <c r="G18" s="1">
        <f t="shared" ref="G18:G49" si="5">AVERAGE(E18:F18)</f>
        <v>102.075</v>
      </c>
    </row>
    <row r="19" spans="1:7" x14ac:dyDescent="0.3">
      <c r="A19" t="s">
        <v>212</v>
      </c>
      <c r="B19" s="1">
        <v>99.02</v>
      </c>
      <c r="C19" s="1">
        <v>99.4</v>
      </c>
      <c r="D19" s="1">
        <f t="shared" si="4"/>
        <v>99.210000000000008</v>
      </c>
      <c r="E19" s="1">
        <v>105.07</v>
      </c>
      <c r="F19" s="1">
        <v>105.42</v>
      </c>
      <c r="G19" s="1">
        <f t="shared" si="5"/>
        <v>105.245</v>
      </c>
    </row>
    <row r="22" spans="1:7" x14ac:dyDescent="0.3">
      <c r="A22" t="s">
        <v>227</v>
      </c>
      <c r="B22" s="1">
        <v>96.02</v>
      </c>
      <c r="C22" s="1">
        <v>95.81</v>
      </c>
      <c r="D22" s="1">
        <f t="shared" si="4"/>
        <v>95.914999999999992</v>
      </c>
      <c r="E22" s="1">
        <v>94.15</v>
      </c>
      <c r="F22" s="1">
        <v>94.13</v>
      </c>
      <c r="G22" s="1">
        <f t="shared" si="5"/>
        <v>94.14</v>
      </c>
    </row>
    <row r="23" spans="1:7" x14ac:dyDescent="0.3">
      <c r="A23" t="s">
        <v>228</v>
      </c>
      <c r="B23" s="1">
        <v>96.04</v>
      </c>
      <c r="C23" s="1">
        <v>96.05</v>
      </c>
      <c r="D23" s="1">
        <f t="shared" si="4"/>
        <v>96.045000000000002</v>
      </c>
      <c r="E23" s="1">
        <v>99.57</v>
      </c>
      <c r="F23" s="1">
        <v>99.44</v>
      </c>
      <c r="G23" s="1">
        <f t="shared" si="5"/>
        <v>99.504999999999995</v>
      </c>
    </row>
    <row r="24" spans="1:7" x14ac:dyDescent="0.3">
      <c r="A24" t="s">
        <v>229</v>
      </c>
      <c r="B24" s="1">
        <v>92.64</v>
      </c>
      <c r="C24" s="1">
        <v>91.98</v>
      </c>
      <c r="D24" s="1">
        <f t="shared" si="4"/>
        <v>92.31</v>
      </c>
      <c r="E24" s="1">
        <v>94.49</v>
      </c>
      <c r="F24" s="1">
        <v>94.23</v>
      </c>
      <c r="G24" s="1">
        <f t="shared" si="5"/>
        <v>94.36</v>
      </c>
    </row>
    <row r="25" spans="1:7" x14ac:dyDescent="0.3">
      <c r="A25" t="s">
        <v>230</v>
      </c>
      <c r="B25" s="1">
        <v>97.32</v>
      </c>
      <c r="C25" s="1">
        <v>97.94</v>
      </c>
      <c r="D25" s="1">
        <f t="shared" si="4"/>
        <v>97.63</v>
      </c>
      <c r="E25" s="1">
        <v>98.98</v>
      </c>
      <c r="F25" s="1">
        <v>99.41</v>
      </c>
      <c r="G25" s="1">
        <f t="shared" si="5"/>
        <v>99.194999999999993</v>
      </c>
    </row>
    <row r="26" spans="1:7" x14ac:dyDescent="0.3">
      <c r="A26" t="s">
        <v>232</v>
      </c>
      <c r="B26" s="1">
        <v>91.53</v>
      </c>
      <c r="C26" s="1">
        <v>91.36</v>
      </c>
      <c r="D26" s="1">
        <f t="shared" si="4"/>
        <v>91.444999999999993</v>
      </c>
      <c r="E26" s="1">
        <v>88.85</v>
      </c>
      <c r="F26" s="1">
        <v>88.4</v>
      </c>
      <c r="G26" s="1">
        <f t="shared" si="5"/>
        <v>88.625</v>
      </c>
    </row>
    <row r="27" spans="1:7" x14ac:dyDescent="0.3">
      <c r="A27" t="s">
        <v>233</v>
      </c>
      <c r="B27" s="1">
        <v>91.23</v>
      </c>
      <c r="C27" s="1">
        <v>91.13</v>
      </c>
      <c r="D27" s="1">
        <f t="shared" si="4"/>
        <v>91.18</v>
      </c>
      <c r="E27" s="1">
        <v>96.1</v>
      </c>
      <c r="F27" s="1">
        <v>96.15</v>
      </c>
      <c r="G27" s="1">
        <f t="shared" si="5"/>
        <v>96.125</v>
      </c>
    </row>
    <row r="28" spans="1:7" x14ac:dyDescent="0.3">
      <c r="A28" t="s">
        <v>234</v>
      </c>
      <c r="B28" s="1">
        <v>91.26</v>
      </c>
      <c r="C28" s="1">
        <v>91.18</v>
      </c>
      <c r="D28" s="1">
        <f t="shared" si="4"/>
        <v>91.22</v>
      </c>
      <c r="E28" s="1">
        <v>91.07</v>
      </c>
      <c r="F28" s="1">
        <v>90.7</v>
      </c>
      <c r="G28" s="1">
        <f t="shared" si="5"/>
        <v>90.884999999999991</v>
      </c>
    </row>
    <row r="29" spans="1:7" x14ac:dyDescent="0.3">
      <c r="A29" t="s">
        <v>231</v>
      </c>
      <c r="B29" s="1">
        <v>100.8</v>
      </c>
      <c r="C29" s="1">
        <v>100.83</v>
      </c>
      <c r="D29" s="1">
        <f t="shared" si="4"/>
        <v>100.815</v>
      </c>
      <c r="E29" s="1">
        <v>107.18</v>
      </c>
      <c r="F29" s="1">
        <v>106.95</v>
      </c>
      <c r="G29" s="1">
        <f t="shared" si="5"/>
        <v>107.065</v>
      </c>
    </row>
    <row r="30" spans="1:7" x14ac:dyDescent="0.3">
      <c r="A30" t="s">
        <v>236</v>
      </c>
      <c r="B30" s="1">
        <v>91.63</v>
      </c>
      <c r="C30" s="1">
        <v>91.74</v>
      </c>
      <c r="D30" s="1">
        <f t="shared" si="4"/>
        <v>91.685000000000002</v>
      </c>
      <c r="E30" s="1">
        <v>92.1</v>
      </c>
      <c r="F30" s="1">
        <v>91.62</v>
      </c>
      <c r="G30" s="1">
        <f t="shared" si="5"/>
        <v>91.86</v>
      </c>
    </row>
    <row r="31" spans="1:7" x14ac:dyDescent="0.3">
      <c r="A31" t="s">
        <v>237</v>
      </c>
      <c r="B31" s="1">
        <v>93.89</v>
      </c>
      <c r="C31" s="1">
        <v>93.46</v>
      </c>
      <c r="D31" s="1">
        <f t="shared" si="4"/>
        <v>93.674999999999997</v>
      </c>
      <c r="E31" s="1">
        <v>94.12</v>
      </c>
      <c r="F31" s="1">
        <v>94.59</v>
      </c>
      <c r="G31" s="1">
        <f t="shared" si="5"/>
        <v>94.355000000000004</v>
      </c>
    </row>
    <row r="32" spans="1:7" x14ac:dyDescent="0.3">
      <c r="A32" t="s">
        <v>238</v>
      </c>
      <c r="B32" s="1">
        <v>96.75</v>
      </c>
      <c r="C32" s="1">
        <v>96.55</v>
      </c>
      <c r="D32" s="1">
        <f t="shared" si="4"/>
        <v>96.65</v>
      </c>
      <c r="E32" s="1">
        <v>95.27</v>
      </c>
      <c r="F32" s="1">
        <v>95.04</v>
      </c>
      <c r="G32" s="1">
        <f t="shared" si="5"/>
        <v>95.155000000000001</v>
      </c>
    </row>
    <row r="33" spans="1:7" x14ac:dyDescent="0.3">
      <c r="A33" t="s">
        <v>235</v>
      </c>
      <c r="B33" s="1">
        <v>99.22</v>
      </c>
      <c r="C33" s="1">
        <v>98.78</v>
      </c>
      <c r="D33" s="1">
        <f t="shared" si="4"/>
        <v>99</v>
      </c>
      <c r="E33" s="1">
        <v>100.93</v>
      </c>
      <c r="F33" s="1">
        <v>100.35</v>
      </c>
      <c r="G33" s="1">
        <f t="shared" si="5"/>
        <v>100.64</v>
      </c>
    </row>
    <row r="34" spans="1:7" x14ac:dyDescent="0.3">
      <c r="A34" t="s">
        <v>240</v>
      </c>
      <c r="B34" s="1">
        <v>95.62</v>
      </c>
      <c r="C34" s="1">
        <v>94.98</v>
      </c>
      <c r="D34" s="1">
        <f t="shared" si="4"/>
        <v>95.300000000000011</v>
      </c>
      <c r="E34" s="1">
        <v>94.33</v>
      </c>
      <c r="F34" s="1">
        <v>94.56</v>
      </c>
      <c r="G34" s="1">
        <f t="shared" si="5"/>
        <v>94.444999999999993</v>
      </c>
    </row>
    <row r="35" spans="1:7" x14ac:dyDescent="0.3">
      <c r="A35" t="s">
        <v>241</v>
      </c>
      <c r="B35" s="1">
        <v>94.23</v>
      </c>
      <c r="C35" s="1">
        <v>94</v>
      </c>
      <c r="D35" s="1">
        <f t="shared" si="4"/>
        <v>94.115000000000009</v>
      </c>
      <c r="E35" s="1">
        <v>94.59</v>
      </c>
      <c r="F35" s="1">
        <v>94.61</v>
      </c>
      <c r="G35" s="1">
        <f t="shared" si="5"/>
        <v>94.6</v>
      </c>
    </row>
    <row r="36" spans="1:7" x14ac:dyDescent="0.3">
      <c r="A36" t="s">
        <v>242</v>
      </c>
      <c r="B36" s="1">
        <v>93.41</v>
      </c>
      <c r="C36" s="1">
        <v>93.09</v>
      </c>
      <c r="D36" s="1">
        <f t="shared" si="4"/>
        <v>93.25</v>
      </c>
      <c r="E36" s="1">
        <v>95.85</v>
      </c>
      <c r="F36" s="1">
        <v>94.96</v>
      </c>
      <c r="G36" s="1">
        <f t="shared" si="5"/>
        <v>95.405000000000001</v>
      </c>
    </row>
    <row r="37" spans="1:7" x14ac:dyDescent="0.3">
      <c r="A37" t="s">
        <v>239</v>
      </c>
      <c r="B37" s="1">
        <v>101.9</v>
      </c>
      <c r="C37" s="1">
        <v>101.56</v>
      </c>
      <c r="D37" s="1">
        <f t="shared" si="4"/>
        <v>101.73</v>
      </c>
      <c r="E37" s="1">
        <v>104.34</v>
      </c>
      <c r="F37" s="1">
        <v>103.89</v>
      </c>
      <c r="G37" s="1">
        <f t="shared" si="5"/>
        <v>104.11500000000001</v>
      </c>
    </row>
    <row r="38" spans="1:7" x14ac:dyDescent="0.3">
      <c r="A38" t="s">
        <v>244</v>
      </c>
      <c r="B38" s="1">
        <v>104.16</v>
      </c>
      <c r="C38" s="1">
        <v>103.8</v>
      </c>
      <c r="D38" s="1">
        <f t="shared" si="4"/>
        <v>103.97999999999999</v>
      </c>
      <c r="E38" s="1">
        <v>102.58</v>
      </c>
      <c r="F38" s="1">
        <v>101.99</v>
      </c>
      <c r="G38" s="1">
        <f t="shared" si="5"/>
        <v>102.285</v>
      </c>
    </row>
    <row r="39" spans="1:7" x14ac:dyDescent="0.3">
      <c r="A39" t="s">
        <v>245</v>
      </c>
      <c r="B39" s="1">
        <v>102.59</v>
      </c>
      <c r="C39" s="1">
        <v>102.83</v>
      </c>
      <c r="D39" s="1">
        <f t="shared" si="4"/>
        <v>102.71000000000001</v>
      </c>
      <c r="E39" s="1">
        <v>102.28</v>
      </c>
      <c r="F39" s="1">
        <v>101.7</v>
      </c>
      <c r="G39" s="1">
        <f t="shared" si="5"/>
        <v>101.99000000000001</v>
      </c>
    </row>
    <row r="40" spans="1:7" x14ac:dyDescent="0.3">
      <c r="A40" t="s">
        <v>246</v>
      </c>
      <c r="B40" s="1">
        <v>105.23</v>
      </c>
      <c r="C40" s="1">
        <v>105.36</v>
      </c>
      <c r="D40" s="1">
        <f t="shared" si="4"/>
        <v>105.295</v>
      </c>
      <c r="E40" s="1">
        <v>105.48</v>
      </c>
      <c r="F40" s="1">
        <v>105.42</v>
      </c>
      <c r="G40" s="1">
        <f t="shared" si="5"/>
        <v>105.45</v>
      </c>
    </row>
    <row r="41" spans="1:7" x14ac:dyDescent="0.3">
      <c r="A41" t="s">
        <v>243</v>
      </c>
      <c r="B41" s="1">
        <v>109.26</v>
      </c>
      <c r="C41" s="1">
        <v>108.86</v>
      </c>
      <c r="D41" s="1">
        <f t="shared" si="4"/>
        <v>109.06</v>
      </c>
      <c r="E41" s="1">
        <v>110.01</v>
      </c>
      <c r="F41" s="1">
        <v>109.82</v>
      </c>
      <c r="G41" s="1">
        <f t="shared" si="5"/>
        <v>109.91499999999999</v>
      </c>
    </row>
    <row r="42" spans="1:7" x14ac:dyDescent="0.3">
      <c r="A42" t="s">
        <v>247</v>
      </c>
      <c r="B42" s="1">
        <v>98.54</v>
      </c>
      <c r="C42" s="1">
        <v>99.02</v>
      </c>
      <c r="D42" s="1">
        <f t="shared" si="4"/>
        <v>98.78</v>
      </c>
      <c r="E42" s="1">
        <v>101.76</v>
      </c>
      <c r="F42" s="1">
        <v>102.01</v>
      </c>
      <c r="G42" s="1">
        <f t="shared" si="5"/>
        <v>101.88500000000001</v>
      </c>
    </row>
    <row r="43" spans="1:7" x14ac:dyDescent="0.3">
      <c r="A43" t="s">
        <v>248</v>
      </c>
      <c r="B43" s="1">
        <v>98.24</v>
      </c>
      <c r="C43" s="1">
        <v>98.23</v>
      </c>
      <c r="D43" s="1">
        <f t="shared" si="4"/>
        <v>98.234999999999999</v>
      </c>
      <c r="E43" s="1">
        <v>101.39</v>
      </c>
      <c r="F43" s="1">
        <v>100.88</v>
      </c>
      <c r="G43" s="1">
        <f t="shared" si="5"/>
        <v>101.13499999999999</v>
      </c>
    </row>
    <row r="44" spans="1:7" x14ac:dyDescent="0.3">
      <c r="A44" t="s">
        <v>249</v>
      </c>
      <c r="B44" s="1">
        <v>100.31</v>
      </c>
      <c r="C44" s="1">
        <v>99.33</v>
      </c>
      <c r="D44" s="1">
        <f t="shared" si="4"/>
        <v>99.82</v>
      </c>
      <c r="E44" s="1">
        <v>102.63</v>
      </c>
      <c r="F44" s="1">
        <v>102.47</v>
      </c>
      <c r="G44" s="1">
        <f t="shared" si="5"/>
        <v>102.55</v>
      </c>
    </row>
    <row r="45" spans="1:7" x14ac:dyDescent="0.3">
      <c r="A45" t="s">
        <v>250</v>
      </c>
      <c r="B45" s="1">
        <v>102</v>
      </c>
      <c r="C45" s="1">
        <v>101.86</v>
      </c>
      <c r="D45" s="1">
        <f t="shared" si="4"/>
        <v>101.93</v>
      </c>
      <c r="E45" s="1">
        <v>99.28</v>
      </c>
      <c r="F45" s="1">
        <v>99.68</v>
      </c>
      <c r="G45" s="1">
        <f t="shared" si="5"/>
        <v>99.48</v>
      </c>
    </row>
    <row r="46" spans="1:7" x14ac:dyDescent="0.3">
      <c r="A46" t="s">
        <v>251</v>
      </c>
      <c r="B46" s="1">
        <v>92.77</v>
      </c>
      <c r="C46" s="1">
        <v>92.27</v>
      </c>
      <c r="D46" s="1">
        <f t="shared" si="4"/>
        <v>92.52</v>
      </c>
      <c r="E46" s="1">
        <v>92.34</v>
      </c>
      <c r="F46" s="1">
        <v>92.45</v>
      </c>
      <c r="G46" s="1">
        <f t="shared" si="5"/>
        <v>92.39500000000001</v>
      </c>
    </row>
    <row r="47" spans="1:7" x14ac:dyDescent="0.3">
      <c r="A47" t="s">
        <v>252</v>
      </c>
      <c r="B47" s="1">
        <v>91.88</v>
      </c>
      <c r="C47" s="1">
        <v>92.14</v>
      </c>
      <c r="D47" s="1">
        <f t="shared" si="4"/>
        <v>92.009999999999991</v>
      </c>
      <c r="E47" s="1">
        <v>92.16</v>
      </c>
      <c r="F47" s="1">
        <v>91.92</v>
      </c>
      <c r="G47" s="1">
        <f t="shared" si="5"/>
        <v>92.039999999999992</v>
      </c>
    </row>
    <row r="48" spans="1:7" x14ac:dyDescent="0.3">
      <c r="A48" t="s">
        <v>253</v>
      </c>
      <c r="B48" s="1">
        <v>93.78</v>
      </c>
      <c r="C48" s="1">
        <v>93.81</v>
      </c>
      <c r="D48" s="1">
        <f t="shared" si="4"/>
        <v>93.795000000000002</v>
      </c>
      <c r="E48" s="1">
        <v>91.78</v>
      </c>
      <c r="F48" s="1">
        <v>91.54</v>
      </c>
      <c r="G48" s="1">
        <f t="shared" si="5"/>
        <v>91.66</v>
      </c>
    </row>
    <row r="49" spans="1:7" x14ac:dyDescent="0.3">
      <c r="A49" t="s">
        <v>254</v>
      </c>
      <c r="B49" s="1">
        <v>104.06</v>
      </c>
      <c r="C49" s="1">
        <v>103.68</v>
      </c>
      <c r="D49" s="1">
        <f t="shared" si="4"/>
        <v>103.87</v>
      </c>
      <c r="E49" s="1">
        <v>101.54</v>
      </c>
      <c r="F49" s="1">
        <v>100.84</v>
      </c>
      <c r="G49" s="1">
        <f t="shared" si="5"/>
        <v>101.19</v>
      </c>
    </row>
    <row r="51" spans="1:7" x14ac:dyDescent="0.3">
      <c r="A51" t="s">
        <v>231</v>
      </c>
      <c r="B51" s="1">
        <v>100.8</v>
      </c>
      <c r="C51" s="1">
        <v>100.83</v>
      </c>
      <c r="D51" s="1">
        <f t="shared" ref="D51:D56" si="6">AVERAGE(B51:C51)</f>
        <v>100.815</v>
      </c>
      <c r="E51" s="1">
        <v>107.18</v>
      </c>
      <c r="F51" s="1">
        <v>106.95</v>
      </c>
      <c r="G51" s="1">
        <f t="shared" ref="G51:G56" si="7">AVERAGE(E51:F51)</f>
        <v>107.065</v>
      </c>
    </row>
    <row r="52" spans="1:7" x14ac:dyDescent="0.3">
      <c r="A52" t="s">
        <v>235</v>
      </c>
      <c r="B52" s="1">
        <v>99.22</v>
      </c>
      <c r="C52" s="1">
        <v>98.78</v>
      </c>
      <c r="D52" s="1">
        <f t="shared" si="6"/>
        <v>99</v>
      </c>
      <c r="E52" s="1">
        <v>100.93</v>
      </c>
      <c r="F52" s="1">
        <v>100.35</v>
      </c>
      <c r="G52" s="1">
        <f t="shared" si="7"/>
        <v>100.64</v>
      </c>
    </row>
    <row r="53" spans="1:7" x14ac:dyDescent="0.3">
      <c r="A53" t="s">
        <v>239</v>
      </c>
      <c r="B53" s="1">
        <v>101.9</v>
      </c>
      <c r="C53" s="1">
        <v>101.56</v>
      </c>
      <c r="D53" s="1">
        <f t="shared" si="6"/>
        <v>101.73</v>
      </c>
      <c r="E53" s="1">
        <v>104.34</v>
      </c>
      <c r="F53" s="1">
        <v>103.89</v>
      </c>
      <c r="G53" s="1">
        <f t="shared" si="7"/>
        <v>104.11500000000001</v>
      </c>
    </row>
    <row r="54" spans="1:7" x14ac:dyDescent="0.3">
      <c r="A54" t="s">
        <v>243</v>
      </c>
      <c r="B54" s="1">
        <v>109.26</v>
      </c>
      <c r="C54" s="1">
        <v>108.86</v>
      </c>
      <c r="D54" s="1">
        <f t="shared" si="6"/>
        <v>109.06</v>
      </c>
      <c r="E54" s="1">
        <v>110.01</v>
      </c>
      <c r="F54" s="1">
        <v>109.82</v>
      </c>
      <c r="G54" s="1">
        <f t="shared" si="7"/>
        <v>109.91499999999999</v>
      </c>
    </row>
    <row r="55" spans="1:7" x14ac:dyDescent="0.3">
      <c r="A55" t="s">
        <v>250</v>
      </c>
      <c r="B55" s="1">
        <v>102</v>
      </c>
      <c r="C55" s="1">
        <v>101.86</v>
      </c>
      <c r="D55" s="1">
        <f t="shared" si="6"/>
        <v>101.93</v>
      </c>
      <c r="E55" s="1">
        <v>99.28</v>
      </c>
      <c r="F55" s="1">
        <v>99.68</v>
      </c>
      <c r="G55" s="1">
        <f t="shared" si="7"/>
        <v>99.48</v>
      </c>
    </row>
    <row r="56" spans="1:7" x14ac:dyDescent="0.3">
      <c r="A56" t="s">
        <v>254</v>
      </c>
      <c r="B56" s="1">
        <v>104.06</v>
      </c>
      <c r="C56" s="1">
        <v>103.68</v>
      </c>
      <c r="D56" s="1">
        <f t="shared" si="6"/>
        <v>103.87</v>
      </c>
      <c r="E56" s="1">
        <v>101.54</v>
      </c>
      <c r="F56" s="1">
        <v>100.84</v>
      </c>
      <c r="G56" s="1">
        <f t="shared" si="7"/>
        <v>101.19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Seed &amp; Flour Data</vt:lpstr>
      <vt:lpstr>Mean Values</vt:lpstr>
      <vt:lpstr>Test Bake Data</vt:lpstr>
      <vt:lpstr>Test Bake Controls Raw Data</vt:lpstr>
      <vt:lpstr>Full Size Loaves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</dc:creator>
  <cp:lastModifiedBy>merri</cp:lastModifiedBy>
  <cp:lastPrinted>2021-11-19T23:31:22Z</cp:lastPrinted>
  <dcterms:created xsi:type="dcterms:W3CDTF">2021-11-09T16:39:33Z</dcterms:created>
  <dcterms:modified xsi:type="dcterms:W3CDTF">2022-05-26T16:15:42Z</dcterms:modified>
</cp:coreProperties>
</file>